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108"/>
  <workbookPr defaultThemeVersion="124226"/>
  <mc:AlternateContent xmlns:mc="http://schemas.openxmlformats.org/markup-compatibility/2006">
    <mc:Choice Requires="x15">
      <x15ac:absPath xmlns:x15ac="http://schemas.microsoft.com/office/spreadsheetml/2010/11/ac" url="/Users/vivianacardozo/Desktop/DIANA/SG-SST NUTRISERVICES 2022/DOLCE ROMA  2022 - SGSST/1. GESTIÓN GERENCIAL/PROGRAMA/"/>
    </mc:Choice>
  </mc:AlternateContent>
  <xr:revisionPtr revIDLastSave="0" documentId="13_ncr:1_{F4AF5C80-E432-9C44-B98E-3ED36E0B5C05}" xr6:coauthVersionLast="45" xr6:coauthVersionMax="46" xr10:uidLastSave="{00000000-0000-0000-0000-000000000000}"/>
  <bookViews>
    <workbookView xWindow="0" yWindow="460" windowWidth="25600" windowHeight="15540" activeTab="3" xr2:uid="{00000000-000D-0000-FFFF-FFFF00000000}"/>
  </bookViews>
  <sheets>
    <sheet name="2010" sheetId="1" state="hidden" r:id="rId1"/>
    <sheet name="2011" sheetId="3" state="hidden" r:id="rId2"/>
    <sheet name="2022" sheetId="12" r:id="rId3"/>
    <sheet name="Indicadores" sheetId="13" r:id="rId4"/>
    <sheet name="VALID." sheetId="6" state="hidden" r:id="rId5"/>
  </sheets>
  <externalReferences>
    <externalReference r:id="rId6"/>
  </externalReferences>
  <definedNames>
    <definedName name="AbrDom1" localSheetId="2">DATE('2022'!Año_Calendario,4,1)-WEEKDAY(DATE('2022'!Año_Calendario,4,1))+1</definedName>
    <definedName name="AbrDom1">DATE(Año_Calendario,4,1)-WEEKDAY(DATE(Año_Calendario,4,1))+1</definedName>
    <definedName name="AgoDom1" localSheetId="2">DATE('2022'!Año_Calendario,8,1)-WEEKDAY(DATE('2022'!Año_Calendario,8,1))+1</definedName>
    <definedName name="AgoDom1">DATE(Año_Calendario,8,1)-WEEKDAY(DATE(Año_Calendario,8,1))+1</definedName>
    <definedName name="Año_Calendario" localSheetId="2">'2022'!$AG$35</definedName>
    <definedName name="Año_Calendario">#REF!</definedName>
    <definedName name="_xlnm.Print_Area" localSheetId="2">'2022'!$A$1:$AM$61</definedName>
    <definedName name="BuiltIn_Print_Area___0">#REF!</definedName>
    <definedName name="CATEGORIA" localSheetId="2">'2022'!#REF!</definedName>
    <definedName name="CATEGORIA">#REF!</definedName>
    <definedName name="CIERRE" localSheetId="2">'2022'!#REF!</definedName>
    <definedName name="CIERRE">#REF!</definedName>
    <definedName name="DíasDeTareas" localSheetId="2">'2022'!#REF!</definedName>
    <definedName name="DíasDeTareas">#REF!</definedName>
    <definedName name="diasprog" localSheetId="2">[1]Septiembre!$C$17:$C$175</definedName>
    <definedName name="diasprog">[1]Septiembre!$C$17:$C$175</definedName>
    <definedName name="DicDom1" localSheetId="2">DATE('2022'!Año_Calendario,12,1)-WEEKDAY(DATE('2022'!Año_Calendario,12,1))+1</definedName>
    <definedName name="DicDom1">DATE(Año_Calendario,12,1)-WEEKDAY(DATE(Año_Calendario,12,1))+1</definedName>
    <definedName name="FebDom1" localSheetId="2">DATE('2022'!Año_Calendario,2,1)-WEEKDAY(DATE('2022'!Año_Calendario,2,1))+1</definedName>
    <definedName name="FebDom1">DATE(Año_Calendario,2,1)-WEEKDAY(DATE(Año_Calendario,2,1))+1</definedName>
    <definedName name="FRECUENCIA" localSheetId="2">'2022'!#REF!</definedName>
    <definedName name="FRECUENCIA">#REF!</definedName>
    <definedName name="JanSun1" localSheetId="2">DATE('2022'!Año_Calendario,1,1)-WEEKDAY(DATE('2022'!Año_Calendario,1,1))+1</definedName>
    <definedName name="JanSun1">DATE(Año_Calendario,1,1)-WEEKDAY(DATE(Año_Calendario,1,1))+1</definedName>
    <definedName name="JulDom1" localSheetId="2">DATE('2022'!Año_Calendario,7,1)-WEEKDAY(DATE('2022'!Año_Calendario,7,1))+1</definedName>
    <definedName name="JulDom1">DATE(Año_Calendario,7,1)-WEEKDAY(DATE(Año_Calendario,7,1))+1</definedName>
    <definedName name="JunDom1" localSheetId="2">DATE('2022'!Año_Calendario,6,1)-WEEKDAY(DATE('2022'!Año_Calendario,6,1))+1</definedName>
    <definedName name="JunDom1">DATE(Año_Calendario,6,1)-WEEKDAY(DATE(Año_Calendario,6,1))+1</definedName>
    <definedName name="MarDom1" localSheetId="2">DATE('2022'!Año_Calendario,3,1)-WEEKDAY(DATE('2022'!Año_Calendario,3,1))+1</definedName>
    <definedName name="MarDom1">DATE(Año_Calendario,3,1)-WEEKDAY(DATE(Año_Calendario,3,1))+1</definedName>
    <definedName name="MayDom1" localSheetId="2">DATE('2022'!Año_Calendario,5,1)-WEEKDAY(DATE('2022'!Año_Calendario,5,1))+1</definedName>
    <definedName name="MayDom1">DATE(Año_Calendario,5,1)-WEEKDAY(DATE(Año_Calendario,5,1))+1</definedName>
    <definedName name="NovDom1" localSheetId="2">DATE('2022'!Año_Calendario,11,1)-WEEKDAY(DATE('2022'!Año_Calendario,11,1))+1</definedName>
    <definedName name="NovDom1">DATE(Año_Calendario,11,1)-WEEKDAY(DATE(Año_Calendario,11,1))+1</definedName>
    <definedName name="OctDom1" localSheetId="2">DATE('2022'!Año_Calendario,10,1)-WEEKDAY(DATE('2022'!Año_Calendario,10,1))+1</definedName>
    <definedName name="OctDom1">DATE(Año_Calendario,10,1)-WEEKDAY(DATE(Año_Calendario,10,1))+1</definedName>
    <definedName name="PROG" localSheetId="2">[1]Octubre!$C$17:$C$183</definedName>
    <definedName name="PROG">[1]Octubre!$C$17:$C$183</definedName>
    <definedName name="SENTIDO" localSheetId="2">'2022'!#REF!</definedName>
    <definedName name="SENTIDO">#REF!</definedName>
    <definedName name="SepDom1" localSheetId="2">DATE('2022'!Año_Calendario,9,1)-WEEKDAY(DATE('2022'!Año_Calendario,9,1))+1</definedName>
    <definedName name="SepDom1">DATE(Año_Calendario,9,1)-WEEKDAY(DATE(Año_Calendario,9,1))+1</definedName>
    <definedName name="TablaFechasImportantes" localSheetId="2">'2022'!#REF!</definedName>
    <definedName name="TablaFechasImportantes">#REF!</definedName>
    <definedName name="_xlnm.Print_Titles" localSheetId="2">'2022'!$1:$4</definedName>
  </definedNames>
  <calcPr calcId="191029"/>
</workbook>
</file>

<file path=xl/calcChain.xml><?xml version="1.0" encoding="utf-8"?>
<calcChain xmlns="http://schemas.openxmlformats.org/spreadsheetml/2006/main">
  <c r="H14" i="13" l="1"/>
  <c r="I14" i="13" s="1"/>
  <c r="H13" i="13"/>
  <c r="I13" i="13" s="1"/>
  <c r="H12" i="13"/>
  <c r="I12" i="13" s="1"/>
  <c r="H11" i="13"/>
  <c r="I11" i="13" s="1"/>
  <c r="H10" i="13"/>
  <c r="I10" i="13" s="1"/>
  <c r="H9" i="13"/>
  <c r="I9" i="13" s="1"/>
  <c r="AM60" i="12" l="1"/>
  <c r="AL60" i="12"/>
  <c r="AK60" i="12"/>
  <c r="AJ60" i="12"/>
  <c r="AI60" i="12"/>
  <c r="AH60" i="12"/>
  <c r="AG60" i="12"/>
  <c r="AF60" i="12"/>
  <c r="AE60" i="12"/>
  <c r="AD60" i="12"/>
  <c r="AC60" i="12"/>
  <c r="AB60" i="12"/>
  <c r="AM59" i="12"/>
  <c r="AL59" i="12"/>
  <c r="AK59" i="12"/>
  <c r="AJ59" i="12"/>
  <c r="AI59" i="12"/>
  <c r="AH59" i="12"/>
  <c r="AG59" i="12"/>
  <c r="AF59" i="12"/>
  <c r="AE59" i="12"/>
  <c r="AD59" i="12"/>
  <c r="AC59" i="12"/>
  <c r="AB59" i="12"/>
  <c r="O23" i="3" l="1"/>
  <c r="S22" i="3"/>
  <c r="R22" i="3"/>
  <c r="Q22" i="3"/>
  <c r="P22" i="3"/>
  <c r="N22" i="3"/>
  <c r="M22" i="3"/>
  <c r="L22" i="3"/>
  <c r="K22" i="3"/>
  <c r="K23" i="3" s="1"/>
  <c r="J22" i="3"/>
  <c r="I22" i="3"/>
  <c r="H22" i="3"/>
  <c r="S21" i="3"/>
  <c r="R21" i="3"/>
  <c r="Q21" i="3"/>
  <c r="N21" i="3"/>
  <c r="M21" i="3"/>
  <c r="L21" i="3"/>
  <c r="J21" i="3"/>
  <c r="I21" i="3"/>
  <c r="H21" i="3"/>
  <c r="L23" i="3" l="1"/>
  <c r="I21" i="1" l="1"/>
  <c r="J21" i="1"/>
  <c r="K21" i="1"/>
  <c r="L21" i="1"/>
  <c r="M21" i="1"/>
  <c r="N21" i="1"/>
  <c r="O21" i="1"/>
  <c r="P21" i="1"/>
  <c r="Q21" i="1"/>
  <c r="R21" i="1"/>
  <c r="S21" i="1"/>
  <c r="I22" i="1"/>
  <c r="J22" i="1"/>
  <c r="K22" i="1"/>
  <c r="L22" i="1"/>
  <c r="M22" i="1"/>
  <c r="N22" i="1"/>
  <c r="O22" i="1"/>
  <c r="P22" i="1"/>
  <c r="Q22" i="1"/>
  <c r="R22" i="1"/>
  <c r="R23" i="1" s="1"/>
  <c r="S22" i="1"/>
  <c r="H22" i="1"/>
  <c r="H21" i="1"/>
  <c r="Q23" i="1" l="1"/>
  <c r="P23" i="1"/>
  <c r="O23" i="1"/>
</calcChain>
</file>

<file path=xl/sharedStrings.xml><?xml version="1.0" encoding="utf-8"?>
<sst xmlns="http://schemas.openxmlformats.org/spreadsheetml/2006/main" count="393" uniqueCount="207">
  <si>
    <t>Q</t>
  </si>
  <si>
    <t>HSE</t>
  </si>
  <si>
    <t>ene</t>
  </si>
  <si>
    <t>feb</t>
  </si>
  <si>
    <t>mar</t>
  </si>
  <si>
    <t>abr</t>
  </si>
  <si>
    <t>may</t>
  </si>
  <si>
    <t>jun</t>
  </si>
  <si>
    <t>jul</t>
  </si>
  <si>
    <t>ago</t>
  </si>
  <si>
    <t>sep</t>
  </si>
  <si>
    <t>oct</t>
  </si>
  <si>
    <t>nov</t>
  </si>
  <si>
    <t>dic</t>
  </si>
  <si>
    <t>Gerencial, Comercial, Proyectos, Recurso Humano, Servicios y Suministros, Calidad y Mejora</t>
  </si>
  <si>
    <t>PROCESOS A AUDITAR</t>
  </si>
  <si>
    <t>Gerencial, Proyectos, Recurso Humano, Servicios y Suministros, Calidad y Mejora</t>
  </si>
  <si>
    <t>CRITERIOS DE AUDITORIA</t>
  </si>
  <si>
    <t>ISO 9001:2008</t>
  </si>
  <si>
    <t>OHSAS 18001:2007</t>
  </si>
  <si>
    <t>RECURSOS</t>
  </si>
  <si>
    <t>PERIODO A EVALUAR</t>
  </si>
  <si>
    <t>TIPO DE AUDITORIA</t>
  </si>
  <si>
    <t>DE PRIMERA PARTE</t>
  </si>
  <si>
    <t>DE TERCERA PARTE</t>
  </si>
  <si>
    <t>HS</t>
  </si>
  <si>
    <t>Septiembre 2009/ Octubre 2010</t>
  </si>
  <si>
    <t>seguimiento</t>
  </si>
  <si>
    <t>Programado</t>
  </si>
  <si>
    <t>Ejecutado</t>
  </si>
  <si>
    <t>P</t>
  </si>
  <si>
    <t>E</t>
  </si>
  <si>
    <t>Septiembre 2009/ Noviembre 2010</t>
  </si>
  <si>
    <t>Septiembre 2009/    Agosto 2010</t>
  </si>
  <si>
    <t>Septiembre 2009/ Septiembre 2010</t>
  </si>
  <si>
    <t xml:space="preserve">Ver Presupuesto </t>
  </si>
  <si>
    <t>SEGUIMIENTO AL PROGRAMA DE AUDITORIA</t>
  </si>
  <si>
    <t>Versión:    0</t>
  </si>
  <si>
    <t>Fecha:       09 de 2010</t>
  </si>
  <si>
    <t>RESPONSABLE DEL SEGUIMIENTO</t>
  </si>
  <si>
    <t>HSEQ - Milena Hurtado Vargas</t>
  </si>
  <si>
    <t>No. DE ACTIVIDADES PROGRAMADAS</t>
  </si>
  <si>
    <t>No. DE ACTIVIDADES EJECUTADAS</t>
  </si>
  <si>
    <t>CUMPLIMIENTO</t>
  </si>
  <si>
    <t>-</t>
  </si>
  <si>
    <t>NO</t>
  </si>
  <si>
    <t>CONVENCIONES</t>
  </si>
  <si>
    <t>NOMBRE</t>
  </si>
  <si>
    <t>CARGO</t>
  </si>
  <si>
    <t>FIRMA</t>
  </si>
  <si>
    <t>CONTROL DE CAMBIOS</t>
  </si>
  <si>
    <t>FECHA</t>
  </si>
  <si>
    <t>QUIEN MODIFICA</t>
  </si>
  <si>
    <t>ELABORO</t>
  </si>
  <si>
    <t>Milena Hurtado Vargas</t>
  </si>
  <si>
    <t>HSEQ</t>
  </si>
  <si>
    <t>Hugo Humberto Mendieta Medina</t>
  </si>
  <si>
    <t>Gerente</t>
  </si>
  <si>
    <t>09 de 2010</t>
  </si>
  <si>
    <t>Código:     QC DI 03</t>
  </si>
  <si>
    <t>GERENTE HSEQ - Sonia Yasmin Ramos</t>
  </si>
  <si>
    <t>REVISO</t>
  </si>
  <si>
    <t>GERENTE HSEQ</t>
  </si>
  <si>
    <t>HUGO HUMBERTO MENDIETA MEDINA</t>
  </si>
  <si>
    <t>MILENA HURTADO VARGAS</t>
  </si>
  <si>
    <t>GERENTE GENERAL</t>
  </si>
  <si>
    <t>Septiembre de 2010 a Febrero de 2011</t>
  </si>
  <si>
    <t>Marzo de 2011 a Agosto de 2011</t>
  </si>
  <si>
    <t xml:space="preserve"> Diciembre 2010 a Mayo de 2011</t>
  </si>
  <si>
    <t>Junio de 2011 a Noviembre de 2011</t>
  </si>
  <si>
    <t>HSQ</t>
  </si>
  <si>
    <t>ISO 9001:2008, OHSAS 18001:2007</t>
  </si>
  <si>
    <t xml:space="preserve"> Diciembre de  2010 a Agosto de 2011</t>
  </si>
  <si>
    <t>Septiembre de 2010 a Agosto de 2011</t>
  </si>
  <si>
    <t>Versión:    1</t>
  </si>
  <si>
    <t>01 DE 2010</t>
  </si>
  <si>
    <t>Fecha:       01 DE 2011</t>
  </si>
  <si>
    <t>GUÍA RUC para el sector de hidrocarburos</t>
  </si>
  <si>
    <t>REQUIERE PLAN DE ACCIÓN PARA EL CUMPLIMIENTO DEL PROGRAMA DE AUDITORIA (SI/NO)</t>
  </si>
  <si>
    <t>CONTROL DE ELABORACIÓN, REVISIÓN Y APROBACIÓN</t>
  </si>
  <si>
    <t>APROBÓ</t>
  </si>
  <si>
    <t>VERSIÓN</t>
  </si>
  <si>
    <t>MODIFICACIÓN</t>
  </si>
  <si>
    <t>Versión Inicial, Normalización</t>
  </si>
  <si>
    <t>Sonia Yasmin Ramos Ríos</t>
  </si>
  <si>
    <t>PROGRAMACIÓN</t>
  </si>
  <si>
    <t>Sistema de Gestión</t>
  </si>
  <si>
    <t>CONTROL DE ELABORACIÓN, REVISIÓN Y APROBACIÓN.</t>
  </si>
  <si>
    <t>SONIA YASMIN RAMOS RÍOS</t>
  </si>
  <si>
    <t>Inclusión de una  auditoria mas,  de Primera parte para los dos sistemas el de HSQ y el de HSE y actualizar fecha de programación</t>
  </si>
  <si>
    <t>REVISO Y APROBÓ</t>
  </si>
  <si>
    <t>ACTIVIDADES</t>
  </si>
  <si>
    <t>OBJETIVO</t>
  </si>
  <si>
    <t>Ene</t>
  </si>
  <si>
    <t>Feb</t>
  </si>
  <si>
    <t>Mar</t>
  </si>
  <si>
    <t>Abr</t>
  </si>
  <si>
    <t>May</t>
  </si>
  <si>
    <t>Jun</t>
  </si>
  <si>
    <t>Jul</t>
  </si>
  <si>
    <t>Ago</t>
  </si>
  <si>
    <t>Sep</t>
  </si>
  <si>
    <t>Oct</t>
  </si>
  <si>
    <t>Nov</t>
  </si>
  <si>
    <t>Dic</t>
  </si>
  <si>
    <t>PROCESO</t>
  </si>
  <si>
    <t>TIPO DE AUDITORÍA</t>
  </si>
  <si>
    <t>ALTA</t>
  </si>
  <si>
    <t>MEDIA</t>
  </si>
  <si>
    <t>BAJA</t>
  </si>
  <si>
    <t>No.</t>
  </si>
  <si>
    <t>ACTIVIDAD</t>
  </si>
  <si>
    <t>RESPONSABLE</t>
  </si>
  <si>
    <t>P/E</t>
  </si>
  <si>
    <t>META</t>
  </si>
  <si>
    <t>TOTAL</t>
  </si>
  <si>
    <t>Seguimiento del programa</t>
  </si>
  <si>
    <t>Equipo de oficina</t>
  </si>
  <si>
    <t>METAS</t>
  </si>
  <si>
    <t>Equipo de oficina, papelería, presupuesto</t>
  </si>
  <si>
    <t>Un presupuesto es un plan  operaciones y recursos de la empresa, que se formula para lograr en un cierto periodo los objetivos propuestos y se expresa en términos monetarios.</t>
  </si>
  <si>
    <t>Presupuesto:</t>
  </si>
  <si>
    <t>Plataforma Estrategica:</t>
  </si>
  <si>
    <t xml:space="preserve">Documento que se presenta como matriz, teniendo en cuenta que: La meta es la visión del futuro sobre el cambio que espera  con relación a las oportunidades de mejora encuntradas. Los objetivos son pasos que nos llevan a alcanzar la meta (a dónde queremos llegar) y establecen los parámetros que nos permitirán evaluar los resultados alcanzados. </t>
  </si>
  <si>
    <t xml:space="preserve">Objetivos y Metas: </t>
  </si>
  <si>
    <t xml:space="preserve">Las reuniones gerenciales son un factor que puede determinar el éxito o fracaso de la empresa, toda vez en ellas se conoce el desarrollo del trabajo y las nuevas estrategias para alcanzar los objetivos planeados. Los objetivos de las reuniones son informar, desarrollar y planear. En estas reuniones el tema de Seguridad, Salud en el trabajo y medio ambiente será tratado de manera permanente. </t>
  </si>
  <si>
    <t>Reunión Gerencial:</t>
  </si>
  <si>
    <t>Las revisiones del sistema de gestión SSTA por la Gerencia aseguran la mejora continua. Representan las oportunidades en las que la Alta Dirección toma conciencia del nivel de calidad que proporciona y de la calidad que perciben los clientes. Recoge  la información necesaria que le permita a la gerencia llevar a cabo esta evaluación con el fin de asegurar su adecuación y efectividad permanente. La divulgación del resultado de la Revisión gerencial se realizara en reunión gerencial con todo el personal, después de haber hecho la revisión correspondiente.</t>
  </si>
  <si>
    <t>Revisión Gerencial:</t>
  </si>
  <si>
    <t>Inspección Gerencial:</t>
  </si>
  <si>
    <t>Requiere de un cronograma y un procedimiento previo de planeación que obedezca a necesidades específicas que se desarrollen en la empresa, de aspectos generales de seguridad, salud ocupacional  o medio ambiente de la empresa. Sus principales características son:
- Precisan de un cubrimiento sistemático de las áreas críticas de trabajo de acuerdo con los factores de riesgo específicos a vigilar. 
- Están orientadas por listas de chequeo previamente elaboradas de acuerdo con los factores de riesgo propios de la empresa.
- Están dirigidas a la detección precoz de detalles y circunstancias no obvias que tienen la capacidad  potencial de generar siniestros.
- Permiten la participación de los trabajadores del área implicada, sus Jefes y Supervisores.
- Estas inspecciones tratan de determinar lo que falla y también aquello que podría fallar.
- Las inspecciones se realizan teniendo en cuenta el Procedimiento de Inspecciones</t>
  </si>
  <si>
    <t>Establecimiento presupuesto HSEQ</t>
  </si>
  <si>
    <t>Establecimiento plataforma estratégica, objetivos y metas</t>
  </si>
  <si>
    <t>Inspecciones Gerenciales</t>
  </si>
  <si>
    <t xml:space="preserve">Reuniones gerenciales </t>
  </si>
  <si>
    <t xml:space="preserve">Revisiones gerenciales </t>
  </si>
  <si>
    <t>Divulgación de  resultados  de la revisión gerencial</t>
  </si>
  <si>
    <t>Generación de acciones correctivas, preventivas y de mejora respecto élementos gerenciales</t>
  </si>
  <si>
    <t>Equipo de computo</t>
  </si>
  <si>
    <t>Equipo de computo, papelería, transporte</t>
  </si>
  <si>
    <t>Equipo de computo, papelería, audiovisuales</t>
  </si>
  <si>
    <t>Semestral</t>
  </si>
  <si>
    <t>ALCANCE</t>
  </si>
  <si>
    <t>PERIODICIDAD</t>
  </si>
  <si>
    <t>Anual // De acuerdo a NC</t>
  </si>
  <si>
    <t>Base // Campo</t>
  </si>
  <si>
    <t xml:space="preserve">Anual </t>
  </si>
  <si>
    <t>Base</t>
  </si>
  <si>
    <t>Semestral// De acuerdo a NC</t>
  </si>
  <si>
    <t>Socialización de los objetivos del sistema de gestión de seguridad, salud y medio ambiente.</t>
  </si>
  <si>
    <t xml:space="preserve">Base </t>
  </si>
  <si>
    <t xml:space="preserve">Campo Proyectos </t>
  </si>
  <si>
    <t xml:space="preserve">Instalaciones Locativas </t>
  </si>
  <si>
    <t>Asesor Sig</t>
  </si>
  <si>
    <t>Anual</t>
  </si>
  <si>
    <t>La plataforma estratégica se constituye en un planteamiento formal que soporta la estructura de PRONALDEXT SAS  a través de la definición de Quienes somos, Mision, Vision, Organigrama, Politicas Institucionales.</t>
  </si>
  <si>
    <t>Revisión de la planeación estrategica</t>
  </si>
  <si>
    <r>
      <t>Abreviaturas: P:</t>
    </r>
    <r>
      <rPr>
        <sz val="11"/>
        <color theme="1"/>
        <rFont val="Calibri"/>
        <family val="2"/>
        <scheme val="minor"/>
      </rPr>
      <t xml:space="preserve"> Programado;  </t>
    </r>
    <r>
      <rPr>
        <b/>
        <sz val="11"/>
        <color theme="1"/>
        <rFont val="Calibri"/>
        <family val="2"/>
        <scheme val="minor"/>
      </rPr>
      <t xml:space="preserve">E: </t>
    </r>
    <r>
      <rPr>
        <sz val="11"/>
        <color theme="1"/>
        <rFont val="Calibri"/>
        <family val="2"/>
        <scheme val="minor"/>
      </rPr>
      <t>Ejecutado</t>
    </r>
  </si>
  <si>
    <t>TIPO INDICADOR</t>
  </si>
  <si>
    <t xml:space="preserve">NOMBRE DEL INDICADOR </t>
  </si>
  <si>
    <t>FUENTE DE INFORMACION PARA EL CÁLCULO</t>
  </si>
  <si>
    <t>FÓRMULA</t>
  </si>
  <si>
    <t xml:space="preserve">SENTIDO </t>
  </si>
  <si>
    <t xml:space="preserve">FRECUENCIA DE MEDICION </t>
  </si>
  <si>
    <t xml:space="preserve">QUIEN DEBE CONOCER EL RESULTADO </t>
  </si>
  <si>
    <t>Cumplimiento</t>
  </si>
  <si>
    <t xml:space="preserve">ASCENDENTE
&gt;= </t>
  </si>
  <si>
    <t>Coordinador HSEQ</t>
  </si>
  <si>
    <t>SEMESTRAL</t>
  </si>
  <si>
    <t xml:space="preserve">Gerencia - Copasst </t>
  </si>
  <si>
    <t>REPRESENTACIÓN GRÁFICA</t>
  </si>
  <si>
    <t>DATOS</t>
  </si>
  <si>
    <t>Periodo</t>
  </si>
  <si>
    <t>Meta</t>
  </si>
  <si>
    <t xml:space="preserve">RESULTADO </t>
  </si>
  <si>
    <t>Cumple</t>
  </si>
  <si>
    <t xml:space="preserve">Analisis </t>
  </si>
  <si>
    <t>2020/S1</t>
  </si>
  <si>
    <t>2020/S2</t>
  </si>
  <si>
    <t>2021/S1</t>
  </si>
  <si>
    <t>2021/S2</t>
  </si>
  <si>
    <t>2022/S1</t>
  </si>
  <si>
    <t xml:space="preserve">VERSION </t>
  </si>
  <si>
    <t>DESCRIPCIÓN</t>
  </si>
  <si>
    <t xml:space="preserve">REVISA </t>
  </si>
  <si>
    <t>APRUEBA</t>
  </si>
  <si>
    <t>Actualización del programa</t>
  </si>
  <si>
    <t xml:space="preserve">
Coordinador HSEQ</t>
  </si>
  <si>
    <t xml:space="preserve">
Gerente</t>
  </si>
  <si>
    <t xml:space="preserve">Registros del programa de inspeciones gerenciales </t>
  </si>
  <si>
    <t>Actividades realizadas*100/ Actividades programadas</t>
  </si>
  <si>
    <t>Trimestral</t>
  </si>
  <si>
    <t>Actividades realizadas</t>
  </si>
  <si>
    <t>Actividades programadas</t>
  </si>
  <si>
    <t>Se evidencia que en el primer semestre del año 2020 se relizaron 13 actividades de las cuales se relizaron el 100% de acuerdo a relacionado en el cronograma</t>
  </si>
  <si>
    <t>Para el segundo semestre del año 2020 podemos deducir que finalizamos el año relizando todas las actividades  programadas sobre las ejecutadas</t>
  </si>
  <si>
    <t>Ya teniendo el cronograma con lo planeado para este 2021, se programo y se ejecuto el 100% actividades del primer semestre del año 2021, dando como resultado para el indicador un desempeño del 100%</t>
  </si>
  <si>
    <t>Finalizamos en diciembre 2021 satisfactoriamente con las Actividades 100%, el señor gerente  se encuentra muy juicioso y comprometido relizando todas las actividades  de acuerdo al cronograma</t>
  </si>
  <si>
    <t xml:space="preserve">Identificar de manera proactiva condiciones inseguras en las actividades realizadas por los colaboradores y contratistas de PRONALDEXT DEL LLANO  SAS , con el fin de  corregirlas, controlarlas y minimizar la probabilidad de ocurrencia de lesiones, daños a trabajadores o al medio ambiente  e interrupciones del trabajo.  </t>
  </si>
  <si>
    <t>CRONOGRAMA 2022</t>
  </si>
  <si>
    <t>Cumplir con el 100% de las actividades del programa - 2022</t>
  </si>
  <si>
    <t>Se evidencia que en el primer semestre del año 2022 La ejecucion de las actividades del cronograma gerencial</t>
  </si>
  <si>
    <t>VERSION:1</t>
  </si>
  <si>
    <t>FECHA: AGOSTO 2022</t>
  </si>
  <si>
    <t xml:space="preserve">CÓDIGO:                          SGI-GME-PRO-001 </t>
  </si>
  <si>
    <t xml:space="preserve">CÓDIGO:                            SGI-GME-PRO-001 </t>
  </si>
  <si>
    <t>PROGRAMA DE INSPECCIONES GERENCIALES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</si>
</sst>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2]* #,##0.00_-;\-[$€-2]* #,##0.00_-;_-[$€-2]* &quot;-&quot;??_-"/>
  </numFmts>
  <fonts count="44">
    <font>
      <sz val="11"/>
      <color theme="1"/>
      <name val="Calibri"/>
      <family val="2"/>
      <scheme val="minor"/>
    </font>
    <font>
      <sz val="10"/>
      <color theme="1"/>
      <name val="Corbel"/>
      <family val="2"/>
    </font>
    <font>
      <b/>
      <sz val="11"/>
      <color theme="1"/>
      <name val="Calibri"/>
      <family val="2"/>
      <scheme val="minor"/>
    </font>
    <font>
      <sz val="9"/>
      <color theme="1"/>
      <name val="Calibri"/>
      <family val="2"/>
      <scheme val="minor"/>
    </font>
    <font>
      <sz val="11"/>
      <color theme="1"/>
      <name val="Candara"/>
      <family val="2"/>
    </font>
    <font>
      <sz val="9"/>
      <color theme="1"/>
      <name val="Candara"/>
      <family val="2"/>
    </font>
    <font>
      <sz val="11"/>
      <color theme="1"/>
      <name val="Calibri"/>
      <family val="2"/>
      <scheme val="minor"/>
    </font>
    <font>
      <b/>
      <sz val="10"/>
      <color theme="1"/>
      <name val="Candara"/>
      <family val="2"/>
    </font>
    <font>
      <sz val="10"/>
      <color theme="1"/>
      <name val="Candara"/>
      <family val="2"/>
    </font>
    <font>
      <b/>
      <sz val="9"/>
      <color theme="0" tint="-4.9989318521683403E-2"/>
      <name val="Candara"/>
      <family val="2"/>
    </font>
    <font>
      <b/>
      <sz val="10"/>
      <color theme="0" tint="-4.9989318521683403E-2"/>
      <name val="Candara"/>
      <family val="2"/>
    </font>
    <font>
      <b/>
      <sz val="8"/>
      <color theme="0" tint="-4.9989318521683403E-2"/>
      <name val="Candara"/>
      <family val="2"/>
    </font>
    <font>
      <sz val="10"/>
      <name val="Arial"/>
      <family val="2"/>
    </font>
    <font>
      <sz val="10"/>
      <color theme="3"/>
      <name val="Candara"/>
      <family val="2"/>
    </font>
    <font>
      <sz val="11"/>
      <color rgb="FF92D050"/>
      <name val="Calibri"/>
      <family val="2"/>
      <scheme val="minor"/>
    </font>
    <font>
      <sz val="8"/>
      <color theme="0" tint="-4.9989318521683403E-2"/>
      <name val="Candara"/>
      <family val="2"/>
    </font>
    <font>
      <sz val="8"/>
      <color theme="1"/>
      <name val="Candara"/>
      <family val="2"/>
    </font>
    <font>
      <b/>
      <sz val="14"/>
      <color theme="1"/>
      <name val="Calibri"/>
      <family val="2"/>
      <scheme val="minor"/>
    </font>
    <font>
      <sz val="8"/>
      <color theme="1"/>
      <name val="Calibri"/>
      <family val="2"/>
      <scheme val="minor"/>
    </font>
    <font>
      <sz val="7"/>
      <color theme="1"/>
      <name val="Calibri"/>
      <family val="2"/>
      <scheme val="minor"/>
    </font>
    <font>
      <sz val="11"/>
      <color theme="0" tint="-4.9989318521683403E-2"/>
      <name val="Calibri"/>
      <family val="2"/>
      <scheme val="minor"/>
    </font>
    <font>
      <b/>
      <sz val="8"/>
      <name val="Candara"/>
      <family val="2"/>
    </font>
    <font>
      <sz val="8"/>
      <name val="Candara"/>
      <family val="2"/>
    </font>
    <font>
      <sz val="10"/>
      <name val="Arial Narrow"/>
      <family val="2"/>
    </font>
    <font>
      <u/>
      <sz val="10"/>
      <color indexed="12"/>
      <name val="Arial"/>
      <family val="2"/>
    </font>
    <font>
      <sz val="8"/>
      <color theme="1"/>
      <name val="Tahoma"/>
      <family val="2"/>
    </font>
    <font>
      <b/>
      <sz val="11"/>
      <color theme="0"/>
      <name val="Calibri"/>
      <family val="2"/>
      <scheme val="minor"/>
    </font>
    <font>
      <sz val="10"/>
      <color theme="1"/>
      <name val="Calibri"/>
      <family val="2"/>
      <scheme val="minor"/>
    </font>
    <font>
      <sz val="10"/>
      <color indexed="63"/>
      <name val="Calibri"/>
      <family val="4"/>
      <scheme val="minor"/>
    </font>
    <font>
      <b/>
      <sz val="28"/>
      <color theme="1" tint="0.34998626667073579"/>
      <name val="Calibri"/>
      <family val="2"/>
      <scheme val="minor"/>
    </font>
    <font>
      <b/>
      <sz val="10"/>
      <name val="Corbel"/>
      <family val="2"/>
    </font>
    <font>
      <b/>
      <sz val="11"/>
      <name val="Calibri"/>
      <family val="2"/>
      <scheme val="minor"/>
    </font>
    <font>
      <sz val="2"/>
      <color theme="1"/>
      <name val="Calibri"/>
      <family val="2"/>
      <scheme val="minor"/>
    </font>
    <font>
      <sz val="11"/>
      <color theme="1"/>
      <name val="Calibri"/>
      <family val="2"/>
    </font>
    <font>
      <sz val="9"/>
      <color theme="1"/>
      <name val="Century Gothic"/>
      <family val="2"/>
    </font>
    <font>
      <b/>
      <sz val="10"/>
      <color theme="0"/>
      <name val="Calibri"/>
      <family val="2"/>
      <scheme val="minor"/>
    </font>
    <font>
      <b/>
      <sz val="10"/>
      <color theme="1"/>
      <name val="Calibri"/>
      <family val="2"/>
      <scheme val="minor"/>
    </font>
    <font>
      <b/>
      <sz val="10"/>
      <name val="Calibri"/>
      <family val="2"/>
      <scheme val="minor"/>
    </font>
    <font>
      <sz val="10"/>
      <name val="Calibri"/>
      <family val="2"/>
      <scheme val="minor"/>
    </font>
    <font>
      <b/>
      <sz val="12"/>
      <color rgb="FFFF0000"/>
      <name val="Calibri"/>
      <family val="2"/>
      <scheme val="minor"/>
    </font>
    <font>
      <b/>
      <sz val="11"/>
      <name val="Arial"/>
      <family val="2"/>
    </font>
    <font>
      <b/>
      <sz val="22"/>
      <name val="Arial"/>
      <family val="2"/>
    </font>
    <font>
      <b/>
      <sz val="9"/>
      <name val="Arial"/>
      <family val="2"/>
    </font>
    <font>
      <b/>
      <sz val="8"/>
      <name val="Arial"/>
      <family val="2"/>
    </font>
  </fonts>
  <fills count="21">
    <fill>
      <patternFill patternType="none"/>
    </fill>
    <fill>
      <patternFill patternType="gray125"/>
    </fill>
    <fill>
      <patternFill patternType="solid">
        <fgColor theme="1" tint="0.34998626667073579"/>
        <bgColor indexed="64"/>
      </patternFill>
    </fill>
    <fill>
      <patternFill patternType="solid">
        <fgColor theme="3"/>
        <bgColor indexed="64"/>
      </patternFill>
    </fill>
    <fill>
      <patternFill patternType="solid">
        <fgColor rgb="FF92D050"/>
        <bgColor indexed="64"/>
      </patternFill>
    </fill>
    <fill>
      <patternFill patternType="solid">
        <fgColor theme="1" tint="0.499984740745262"/>
        <bgColor indexed="64"/>
      </patternFill>
    </fill>
    <fill>
      <patternFill patternType="solid">
        <fgColor theme="4" tint="-0.499984740745262"/>
        <bgColor indexed="64"/>
      </patternFill>
    </fill>
    <fill>
      <patternFill patternType="solid">
        <fgColor rgb="FF00B050"/>
        <bgColor indexed="64"/>
      </patternFill>
    </fill>
    <fill>
      <patternFill patternType="solid">
        <fgColor rgb="FFC00000"/>
        <bgColor indexed="64"/>
      </patternFill>
    </fill>
    <fill>
      <patternFill patternType="solid">
        <fgColor theme="4"/>
      </patternFill>
    </fill>
    <fill>
      <patternFill patternType="solid">
        <fgColor theme="4" tint="0.59999389629810485"/>
        <bgColor indexed="65"/>
      </patternFill>
    </fill>
    <fill>
      <patternFill patternType="solid">
        <fgColor theme="6" tint="0.79998168889431442"/>
        <bgColor indexed="64"/>
      </patternFill>
    </fill>
    <fill>
      <patternFill patternType="solid">
        <fgColor rgb="FFFFC000"/>
        <bgColor indexed="64"/>
      </patternFill>
    </fill>
    <fill>
      <patternFill patternType="solid">
        <fgColor theme="0"/>
        <bgColor indexed="64"/>
      </patternFill>
    </fill>
    <fill>
      <patternFill patternType="solid">
        <fgColor rgb="FF002060"/>
        <bgColor indexed="64"/>
      </patternFill>
    </fill>
    <fill>
      <patternFill patternType="solid">
        <fgColor rgb="FF00B0F0"/>
        <bgColor indexed="64"/>
      </patternFill>
    </fill>
    <fill>
      <patternFill patternType="solid">
        <fgColor rgb="FFFEDDDA"/>
        <bgColor indexed="64"/>
      </patternFill>
    </fill>
    <fill>
      <patternFill patternType="solid">
        <fgColor rgb="FFFF0000"/>
        <bgColor indexed="64"/>
      </patternFill>
    </fill>
    <fill>
      <patternFill patternType="solid">
        <fgColor theme="5" tint="-0.249977111117893"/>
        <bgColor indexed="64"/>
      </patternFill>
    </fill>
    <fill>
      <patternFill patternType="solid">
        <fgColor theme="5"/>
        <bgColor indexed="64"/>
      </patternFill>
    </fill>
    <fill>
      <patternFill patternType="solid">
        <fgColor theme="5" tint="0.59999389629810485"/>
        <bgColor indexed="64"/>
      </patternFill>
    </fill>
  </fills>
  <borders count="6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right style="thin">
        <color indexed="64"/>
      </right>
      <top style="thin">
        <color indexed="64"/>
      </top>
      <bottom/>
      <diagonal/>
    </border>
    <border>
      <left style="thin">
        <color theme="4" tint="0.39994506668294322"/>
      </left>
      <right style="thin">
        <color theme="4" tint="0.39994506668294322"/>
      </right>
      <top style="thin">
        <color theme="4" tint="0.39994506668294322"/>
      </top>
      <bottom style="thin">
        <color theme="4" tint="0.39994506668294322"/>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thin">
        <color indexed="64"/>
      </bottom>
      <diagonal/>
    </border>
  </borders>
  <cellStyleXfs count="19">
    <xf numFmtId="0" fontId="0" fillId="0" borderId="0"/>
    <xf numFmtId="9" fontId="6" fillId="0" borderId="0" applyFont="0" applyFill="0" applyBorder="0" applyAlignment="0" applyProtection="0"/>
    <xf numFmtId="0" fontId="12" fillId="0" borderId="0"/>
    <xf numFmtId="164" fontId="23" fillId="0" borderId="0" applyFont="0" applyFill="0" applyBorder="0" applyAlignment="0" applyProtection="0"/>
    <xf numFmtId="0" fontId="24" fillId="0" borderId="0" applyNumberFormat="0" applyFill="0" applyBorder="0" applyAlignment="0" applyProtection="0">
      <alignment vertical="top"/>
      <protection locked="0"/>
    </xf>
    <xf numFmtId="9" fontId="6" fillId="0" borderId="0" applyFont="0" applyFill="0" applyBorder="0" applyAlignment="0" applyProtection="0"/>
    <xf numFmtId="9" fontId="12" fillId="0" borderId="0" applyFont="0" applyFill="0" applyBorder="0" applyAlignment="0" applyProtection="0"/>
    <xf numFmtId="0" fontId="25" fillId="0" borderId="0"/>
    <xf numFmtId="0" fontId="27" fillId="0" borderId="0"/>
    <xf numFmtId="9" fontId="27" fillId="0" borderId="0" applyFont="0" applyFill="0" applyBorder="0" applyAlignment="0" applyProtection="0"/>
    <xf numFmtId="0" fontId="28" fillId="10" borderId="0" applyNumberFormat="0" applyBorder="0" applyAlignment="0" applyProtection="0"/>
    <xf numFmtId="0" fontId="26" fillId="9" borderId="57" applyNumberFormat="0" applyAlignment="0" applyProtection="0"/>
    <xf numFmtId="0" fontId="29" fillId="0" borderId="0" applyNumberFormat="0" applyFill="0" applyAlignment="0" applyProtection="0"/>
    <xf numFmtId="9" fontId="6" fillId="0" borderId="0" applyFont="0" applyFill="0" applyBorder="0" applyAlignment="0" applyProtection="0"/>
    <xf numFmtId="0" fontId="6" fillId="0" borderId="0"/>
    <xf numFmtId="0" fontId="12" fillId="0" borderId="0"/>
    <xf numFmtId="9" fontId="12" fillId="0" borderId="0" applyFont="0" applyFill="0" applyBorder="0" applyAlignment="0" applyProtection="0"/>
    <xf numFmtId="0" fontId="25" fillId="0" borderId="0"/>
    <xf numFmtId="0" fontId="12" fillId="0" borderId="0"/>
  </cellStyleXfs>
  <cellXfs count="352">
    <xf numFmtId="0" fontId="0" fillId="0" borderId="0" xfId="0"/>
    <xf numFmtId="0" fontId="0" fillId="0" borderId="0" xfId="0" applyAlignment="1">
      <alignment horizontal="center" vertical="center"/>
    </xf>
    <xf numFmtId="0" fontId="2" fillId="0" borderId="0" xfId="0" applyFont="1" applyAlignment="1">
      <alignment wrapText="1"/>
    </xf>
    <xf numFmtId="0" fontId="3" fillId="0" borderId="0" xfId="0" applyFont="1" applyAlignment="1">
      <alignment horizontal="center" vertical="center"/>
    </xf>
    <xf numFmtId="0" fontId="3" fillId="0" borderId="0" xfId="0" applyFont="1"/>
    <xf numFmtId="0" fontId="4" fillId="0" borderId="0" xfId="0" applyFont="1" applyAlignment="1">
      <alignment horizontal="center" vertical="center"/>
    </xf>
    <xf numFmtId="0" fontId="5" fillId="0" borderId="0" xfId="0" applyFont="1" applyAlignment="1">
      <alignment horizontal="center" vertical="center"/>
    </xf>
    <xf numFmtId="0" fontId="5" fillId="0" borderId="0" xfId="0" applyFont="1"/>
    <xf numFmtId="0" fontId="3" fillId="0" borderId="1" xfId="0" applyFont="1" applyBorder="1" applyAlignment="1">
      <alignment horizontal="center" vertical="center"/>
    </xf>
    <xf numFmtId="0" fontId="3" fillId="0" borderId="1" xfId="0" applyFont="1" applyBorder="1"/>
    <xf numFmtId="0" fontId="7" fillId="0" borderId="0" xfId="0" applyFont="1" applyAlignment="1">
      <alignment wrapText="1"/>
    </xf>
    <xf numFmtId="0" fontId="8" fillId="0" borderId="1" xfId="0" applyFont="1" applyBorder="1" applyAlignment="1">
      <alignment vertical="center" wrapText="1"/>
    </xf>
    <xf numFmtId="0" fontId="8" fillId="0" borderId="1" xfId="0" applyFont="1" applyBorder="1" applyAlignment="1">
      <alignment horizontal="center" vertical="center"/>
    </xf>
    <xf numFmtId="0" fontId="8" fillId="0" borderId="1" xfId="0" applyFont="1" applyBorder="1"/>
    <xf numFmtId="0" fontId="8" fillId="0" borderId="0" xfId="0" applyFont="1"/>
    <xf numFmtId="1" fontId="13" fillId="3" borderId="5" xfId="2" applyNumberFormat="1" applyFont="1" applyFill="1" applyBorder="1" applyAlignment="1">
      <alignment horizontal="center" vertical="center" wrapText="1"/>
    </xf>
    <xf numFmtId="0" fontId="14" fillId="4" borderId="2" xfId="0" applyFont="1" applyFill="1" applyBorder="1"/>
    <xf numFmtId="1" fontId="13" fillId="3" borderId="3" xfId="2" applyNumberFormat="1"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8" fillId="0" borderId="5" xfId="0" applyFont="1" applyBorder="1" applyAlignment="1">
      <alignment horizontal="center" vertical="center"/>
    </xf>
    <xf numFmtId="0" fontId="3" fillId="0" borderId="5" xfId="0" applyFont="1" applyBorder="1" applyAlignment="1">
      <alignment horizontal="center" vertical="center"/>
    </xf>
    <xf numFmtId="0" fontId="8" fillId="0" borderId="14" xfId="0" applyFont="1" applyBorder="1"/>
    <xf numFmtId="0" fontId="3" fillId="0" borderId="0" xfId="0" applyFont="1" applyBorder="1"/>
    <xf numFmtId="0" fontId="8" fillId="0" borderId="16" xfId="0" applyFont="1" applyBorder="1"/>
    <xf numFmtId="0" fontId="8" fillId="0" borderId="19" xfId="0" applyFont="1" applyBorder="1" applyAlignment="1">
      <alignment vertical="center" wrapText="1"/>
    </xf>
    <xf numFmtId="0" fontId="8" fillId="0" borderId="19" xfId="0" applyFont="1" applyBorder="1" applyAlignment="1">
      <alignment horizontal="center" vertical="center"/>
    </xf>
    <xf numFmtId="0" fontId="8" fillId="0" borderId="20" xfId="0" applyFont="1" applyBorder="1"/>
    <xf numFmtId="0" fontId="8" fillId="0" borderId="5" xfId="0" applyFont="1" applyBorder="1"/>
    <xf numFmtId="0" fontId="8" fillId="0" borderId="16" xfId="0" applyFont="1" applyBorder="1" applyAlignment="1">
      <alignment vertical="center" wrapText="1"/>
    </xf>
    <xf numFmtId="0" fontId="8" fillId="0" borderId="20" xfId="0" applyFont="1" applyBorder="1" applyAlignment="1">
      <alignment vertical="center" wrapText="1"/>
    </xf>
    <xf numFmtId="0" fontId="10" fillId="2" borderId="21" xfId="0" applyFont="1" applyFill="1" applyBorder="1" applyAlignment="1">
      <alignment horizontal="center" vertical="center" wrapText="1"/>
    </xf>
    <xf numFmtId="0" fontId="8" fillId="0" borderId="6" xfId="0" applyFont="1" applyBorder="1" applyAlignment="1">
      <alignment vertical="center" wrapText="1"/>
    </xf>
    <xf numFmtId="0" fontId="8" fillId="0" borderId="23" xfId="0" applyFont="1" applyBorder="1" applyAlignment="1">
      <alignment vertical="center" wrapText="1"/>
    </xf>
    <xf numFmtId="0" fontId="8" fillId="0" borderId="24" xfId="0" applyFont="1" applyBorder="1" applyAlignment="1">
      <alignment horizontal="center" vertical="center"/>
    </xf>
    <xf numFmtId="0" fontId="8" fillId="0" borderId="25" xfId="0" applyFont="1" applyBorder="1" applyAlignment="1">
      <alignment horizontal="center" vertical="center"/>
    </xf>
    <xf numFmtId="0" fontId="8" fillId="0" borderId="26" xfId="0" applyFont="1" applyBorder="1" applyAlignment="1">
      <alignment horizontal="center" vertical="center"/>
    </xf>
    <xf numFmtId="0" fontId="8" fillId="0" borderId="25" xfId="0" applyFont="1" applyBorder="1" applyAlignment="1">
      <alignment vertical="center" wrapText="1"/>
    </xf>
    <xf numFmtId="0" fontId="8" fillId="0" borderId="26" xfId="0" applyFont="1" applyBorder="1" applyAlignment="1">
      <alignment vertical="center" wrapText="1"/>
    </xf>
    <xf numFmtId="0" fontId="15" fillId="2" borderId="30" xfId="0" applyFont="1" applyFill="1" applyBorder="1" applyAlignment="1">
      <alignment horizontal="center" vertical="center" textRotation="90" wrapText="1"/>
    </xf>
    <xf numFmtId="0" fontId="16" fillId="0" borderId="31" xfId="0" applyFont="1" applyBorder="1" applyAlignment="1">
      <alignment horizontal="center" vertical="center" wrapText="1"/>
    </xf>
    <xf numFmtId="0" fontId="16" fillId="0" borderId="32" xfId="0" applyFont="1" applyBorder="1" applyAlignment="1">
      <alignment horizontal="center" vertical="center" wrapText="1"/>
    </xf>
    <xf numFmtId="0" fontId="16" fillId="0" borderId="33" xfId="0" applyFont="1" applyBorder="1" applyAlignment="1">
      <alignment horizontal="center" vertical="center" wrapText="1"/>
    </xf>
    <xf numFmtId="0" fontId="11" fillId="2" borderId="41" xfId="0" applyFont="1" applyFill="1" applyBorder="1" applyAlignment="1">
      <alignment horizontal="center" vertical="center" wrapText="1"/>
    </xf>
    <xf numFmtId="0" fontId="8" fillId="0" borderId="42" xfId="0" applyFont="1" applyBorder="1" applyAlignment="1">
      <alignment horizontal="center" vertical="center"/>
    </xf>
    <xf numFmtId="0" fontId="8" fillId="0" borderId="43" xfId="0" applyFont="1" applyBorder="1" applyAlignment="1">
      <alignment horizontal="center" vertical="center"/>
    </xf>
    <xf numFmtId="0" fontId="8" fillId="0" borderId="44" xfId="0" applyFont="1" applyBorder="1" applyAlignment="1">
      <alignment horizontal="center" vertical="center"/>
    </xf>
    <xf numFmtId="0" fontId="8" fillId="0" borderId="43" xfId="0" applyFont="1" applyBorder="1" applyAlignment="1">
      <alignment vertical="center" wrapText="1"/>
    </xf>
    <xf numFmtId="0" fontId="8" fillId="0" borderId="44" xfId="0" applyFont="1" applyBorder="1" applyAlignment="1">
      <alignment vertical="center" wrapText="1"/>
    </xf>
    <xf numFmtId="0" fontId="8" fillId="0" borderId="14" xfId="0" applyFont="1" applyBorder="1" applyAlignment="1">
      <alignment horizontal="center" vertical="center"/>
    </xf>
    <xf numFmtId="0" fontId="8" fillId="0" borderId="16" xfId="0" applyFont="1" applyBorder="1" applyAlignment="1">
      <alignment horizontal="center" vertical="center"/>
    </xf>
    <xf numFmtId="0" fontId="8" fillId="0" borderId="20" xfId="0" applyFont="1" applyBorder="1" applyAlignment="1">
      <alignment horizontal="center" vertical="center"/>
    </xf>
    <xf numFmtId="0" fontId="11" fillId="2" borderId="21" xfId="0" applyFont="1" applyFill="1" applyBorder="1" applyAlignment="1">
      <alignment horizontal="center" vertical="center" wrapText="1"/>
    </xf>
    <xf numFmtId="0" fontId="8" fillId="0" borderId="22" xfId="0" applyFont="1" applyBorder="1" applyAlignment="1">
      <alignment horizontal="center" vertical="center"/>
    </xf>
    <xf numFmtId="0" fontId="8" fillId="0" borderId="6" xfId="0" applyFont="1" applyBorder="1" applyAlignment="1">
      <alignment horizontal="center" vertical="center"/>
    </xf>
    <xf numFmtId="0" fontId="8" fillId="0" borderId="23" xfId="0" applyFont="1" applyBorder="1" applyAlignment="1">
      <alignment horizontal="center" vertical="center"/>
    </xf>
    <xf numFmtId="1" fontId="13" fillId="3" borderId="42" xfId="2" applyNumberFormat="1" applyFont="1" applyFill="1" applyBorder="1" applyAlignment="1">
      <alignment horizontal="center" vertical="center" wrapText="1"/>
    </xf>
    <xf numFmtId="0" fontId="8" fillId="0" borderId="43" xfId="0" applyFont="1" applyBorder="1"/>
    <xf numFmtId="0" fontId="8" fillId="0" borderId="44" xfId="0" applyFont="1" applyBorder="1"/>
    <xf numFmtId="0" fontId="8" fillId="0" borderId="42" xfId="0" applyFont="1" applyBorder="1"/>
    <xf numFmtId="0" fontId="3" fillId="0" borderId="14" xfId="0" applyFont="1" applyBorder="1"/>
    <xf numFmtId="0" fontId="3" fillId="0" borderId="16" xfId="0" applyFont="1" applyBorder="1"/>
    <xf numFmtId="1" fontId="13" fillId="3" borderId="45" xfId="2" applyNumberFormat="1" applyFont="1" applyFill="1" applyBorder="1" applyAlignment="1">
      <alignment horizontal="center" vertical="center" wrapText="1"/>
    </xf>
    <xf numFmtId="0" fontId="3" fillId="0" borderId="3" xfId="0" applyFont="1" applyBorder="1" applyAlignment="1">
      <alignment horizontal="center" vertical="center"/>
    </xf>
    <xf numFmtId="0" fontId="18" fillId="0" borderId="3" xfId="0" applyFont="1" applyBorder="1" applyAlignment="1">
      <alignment horizontal="center" vertical="center"/>
    </xf>
    <xf numFmtId="9" fontId="19" fillId="0" borderId="3" xfId="1" applyFont="1" applyBorder="1" applyAlignment="1">
      <alignment horizontal="center" vertical="center"/>
    </xf>
    <xf numFmtId="0" fontId="3" fillId="4" borderId="1" xfId="0" applyFont="1" applyFill="1" applyBorder="1" applyAlignment="1">
      <alignment horizontal="center" vertical="center"/>
    </xf>
    <xf numFmtId="1" fontId="13" fillId="3" borderId="24" xfId="2" applyNumberFormat="1" applyFont="1" applyFill="1" applyBorder="1" applyAlignment="1">
      <alignment horizontal="center" vertical="center" wrapText="1"/>
    </xf>
    <xf numFmtId="0" fontId="14" fillId="4" borderId="26" xfId="0" applyFont="1" applyFill="1" applyBorder="1"/>
    <xf numFmtId="0" fontId="2" fillId="0" borderId="0" xfId="0" applyFont="1" applyAlignment="1">
      <alignment horizontal="center" vertical="center"/>
    </xf>
    <xf numFmtId="0" fontId="2" fillId="0" borderId="0" xfId="0" applyFont="1"/>
    <xf numFmtId="0" fontId="2" fillId="0" borderId="0" xfId="0" applyFont="1" applyAlignment="1">
      <alignment horizontal="center"/>
    </xf>
    <xf numFmtId="0" fontId="2" fillId="0" borderId="1" xfId="0" applyFont="1" applyBorder="1" applyAlignment="1">
      <alignment horizontal="center"/>
    </xf>
    <xf numFmtId="0" fontId="0" fillId="0" borderId="1" xfId="0" applyFont="1" applyBorder="1" applyAlignment="1">
      <alignment horizontal="center"/>
    </xf>
    <xf numFmtId="0" fontId="2" fillId="0" borderId="1" xfId="0" applyFont="1" applyBorder="1" applyAlignment="1">
      <alignment horizontal="center" vertical="center"/>
    </xf>
    <xf numFmtId="0" fontId="0" fillId="0" borderId="1" xfId="0" applyBorder="1" applyAlignment="1">
      <alignment horizontal="center"/>
    </xf>
    <xf numFmtId="0" fontId="14" fillId="4" borderId="20" xfId="0" applyFont="1" applyFill="1" applyBorder="1"/>
    <xf numFmtId="0" fontId="8" fillId="0" borderId="19" xfId="0" applyFont="1" applyBorder="1" applyProtection="1">
      <protection locked="0"/>
    </xf>
    <xf numFmtId="0" fontId="14" fillId="0" borderId="20" xfId="0" applyFont="1" applyFill="1" applyBorder="1"/>
    <xf numFmtId="1" fontId="13" fillId="0" borderId="3" xfId="2" applyNumberFormat="1" applyFont="1" applyFill="1" applyBorder="1" applyAlignment="1">
      <alignment horizontal="center" vertical="center" wrapText="1"/>
    </xf>
    <xf numFmtId="1" fontId="13" fillId="0" borderId="42" xfId="2" applyNumberFormat="1" applyFont="1" applyFill="1" applyBorder="1" applyAlignment="1">
      <alignment horizontal="center" vertical="center" wrapText="1"/>
    </xf>
    <xf numFmtId="0" fontId="2" fillId="0" borderId="0" xfId="0" applyFont="1" applyBorder="1" applyAlignment="1">
      <alignment horizontal="center" vertical="center"/>
    </xf>
    <xf numFmtId="0" fontId="21" fillId="0" borderId="0" xfId="0" applyFont="1" applyAlignment="1">
      <alignment vertical="center"/>
    </xf>
    <xf numFmtId="0" fontId="22" fillId="0" borderId="0" xfId="0" applyFont="1" applyAlignment="1">
      <alignment vertical="center"/>
    </xf>
    <xf numFmtId="0" fontId="22" fillId="0" borderId="0" xfId="0" applyFont="1" applyAlignment="1">
      <alignment horizontal="left" vertical="center"/>
    </xf>
    <xf numFmtId="0" fontId="22" fillId="0" borderId="0" xfId="0" applyFont="1" applyAlignment="1">
      <alignment horizontal="center" vertical="center"/>
    </xf>
    <xf numFmtId="0" fontId="22" fillId="0" borderId="0" xfId="0" applyFont="1" applyBorder="1" applyAlignment="1">
      <alignment vertical="center"/>
    </xf>
    <xf numFmtId="0" fontId="21" fillId="0" borderId="1" xfId="0" applyFont="1" applyBorder="1" applyAlignment="1">
      <alignment horizontal="right" vertical="center"/>
    </xf>
    <xf numFmtId="0" fontId="14" fillId="0" borderId="0" xfId="0" applyFont="1" applyFill="1" applyBorder="1"/>
    <xf numFmtId="0" fontId="8" fillId="0" borderId="24"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14" xfId="0" applyFont="1" applyFill="1" applyBorder="1" applyAlignment="1">
      <alignment horizontal="center" vertical="center"/>
    </xf>
    <xf numFmtId="0" fontId="8" fillId="0" borderId="42"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14" xfId="0" applyFont="1" applyFill="1" applyBorder="1"/>
    <xf numFmtId="0" fontId="8" fillId="0" borderId="5" xfId="0" applyFont="1" applyFill="1" applyBorder="1"/>
    <xf numFmtId="0" fontId="8" fillId="0" borderId="14" xfId="0" applyFont="1" applyFill="1" applyBorder="1"/>
    <xf numFmtId="0" fontId="8" fillId="0" borderId="25"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16" xfId="0" applyFont="1" applyFill="1" applyBorder="1" applyAlignment="1">
      <alignment horizontal="center" vertical="center"/>
    </xf>
    <xf numFmtId="0" fontId="8" fillId="0" borderId="43" xfId="0" applyFont="1" applyFill="1" applyBorder="1" applyAlignment="1">
      <alignment horizontal="center" vertical="center"/>
    </xf>
    <xf numFmtId="0" fontId="8" fillId="0" borderId="6"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6" xfId="0" applyFont="1" applyFill="1" applyBorder="1"/>
    <xf numFmtId="0" fontId="8" fillId="0" borderId="16" xfId="0" applyFont="1" applyFill="1" applyBorder="1"/>
    <xf numFmtId="0" fontId="8" fillId="0" borderId="43" xfId="0" applyFont="1" applyFill="1" applyBorder="1"/>
    <xf numFmtId="0" fontId="8" fillId="0" borderId="26" xfId="0" applyFont="1" applyFill="1" applyBorder="1" applyAlignment="1">
      <alignment horizontal="center" vertical="center"/>
    </xf>
    <xf numFmtId="0" fontId="8" fillId="0" borderId="19" xfId="0" applyFont="1" applyFill="1" applyBorder="1" applyAlignment="1">
      <alignment horizontal="center" vertical="center"/>
    </xf>
    <xf numFmtId="0" fontId="8" fillId="0" borderId="20" xfId="0" applyFont="1" applyFill="1" applyBorder="1"/>
    <xf numFmtId="0" fontId="8" fillId="0" borderId="22" xfId="0" applyFont="1" applyFill="1" applyBorder="1" applyAlignment="1">
      <alignment horizontal="center" vertical="center"/>
    </xf>
    <xf numFmtId="1" fontId="13" fillId="0" borderId="5" xfId="2" applyNumberFormat="1" applyFont="1" applyFill="1" applyBorder="1" applyAlignment="1">
      <alignment horizontal="center" vertical="center" wrapText="1"/>
    </xf>
    <xf numFmtId="0" fontId="8" fillId="0" borderId="42" xfId="0" applyFont="1" applyFill="1" applyBorder="1"/>
    <xf numFmtId="0" fontId="8" fillId="0" borderId="1" xfId="0" applyFont="1" applyFill="1" applyBorder="1"/>
    <xf numFmtId="0" fontId="8" fillId="0" borderId="25" xfId="0" applyFont="1" applyFill="1" applyBorder="1" applyAlignment="1">
      <alignment vertical="center" wrapText="1"/>
    </xf>
    <xf numFmtId="0" fontId="8" fillId="0" borderId="1" xfId="0" applyFont="1" applyFill="1" applyBorder="1" applyAlignment="1">
      <alignment vertical="center" wrapText="1"/>
    </xf>
    <xf numFmtId="0" fontId="8" fillId="0" borderId="16" xfId="0" applyFont="1" applyFill="1" applyBorder="1" applyAlignment="1">
      <alignment vertical="center" wrapText="1"/>
    </xf>
    <xf numFmtId="0" fontId="8" fillId="0" borderId="43" xfId="0" applyFont="1" applyFill="1" applyBorder="1" applyAlignment="1">
      <alignment vertical="center" wrapText="1"/>
    </xf>
    <xf numFmtId="0" fontId="8" fillId="0" borderId="6" xfId="0" applyFont="1" applyFill="1" applyBorder="1" applyAlignment="1">
      <alignment vertical="center" wrapText="1"/>
    </xf>
    <xf numFmtId="0" fontId="8" fillId="0" borderId="26" xfId="0" applyFont="1" applyFill="1" applyBorder="1" applyAlignment="1">
      <alignment vertical="center" wrapText="1"/>
    </xf>
    <xf numFmtId="0" fontId="8" fillId="0" borderId="19" xfId="0" applyFont="1" applyFill="1" applyBorder="1" applyAlignment="1">
      <alignment vertical="center" wrapText="1"/>
    </xf>
    <xf numFmtId="0" fontId="8" fillId="0" borderId="20" xfId="0" applyFont="1" applyFill="1" applyBorder="1" applyAlignment="1">
      <alignment vertical="center" wrapText="1"/>
    </xf>
    <xf numFmtId="0" fontId="8" fillId="0" borderId="44" xfId="0" applyFont="1" applyFill="1" applyBorder="1" applyAlignment="1">
      <alignment vertical="center" wrapText="1"/>
    </xf>
    <xf numFmtId="0" fontId="8" fillId="0" borderId="23" xfId="0" applyFont="1" applyFill="1" applyBorder="1" applyAlignment="1">
      <alignment vertical="center" wrapText="1"/>
    </xf>
    <xf numFmtId="1" fontId="13" fillId="6" borderId="42" xfId="2" applyNumberFormat="1" applyFont="1" applyFill="1" applyBorder="1" applyAlignment="1">
      <alignment horizontal="center" vertical="center" wrapText="1"/>
    </xf>
    <xf numFmtId="0" fontId="3" fillId="0" borderId="1" xfId="0" applyFont="1" applyFill="1" applyBorder="1"/>
    <xf numFmtId="0" fontId="8" fillId="0" borderId="1" xfId="0" applyFont="1" applyFill="1" applyBorder="1" applyProtection="1">
      <protection locked="0"/>
    </xf>
    <xf numFmtId="0" fontId="16" fillId="0" borderId="52" xfId="0" applyFont="1" applyBorder="1" applyAlignment="1">
      <alignment horizontal="center" vertical="center" wrapText="1"/>
    </xf>
    <xf numFmtId="0" fontId="8" fillId="0" borderId="45" xfId="0" applyFont="1" applyFill="1" applyBorder="1"/>
    <xf numFmtId="1" fontId="13" fillId="6" borderId="48" xfId="2" applyNumberFormat="1" applyFont="1" applyFill="1" applyBorder="1" applyAlignment="1">
      <alignment horizontal="center" vertical="center" wrapText="1"/>
    </xf>
    <xf numFmtId="0" fontId="14" fillId="0" borderId="1" xfId="0" applyFont="1" applyFill="1" applyBorder="1"/>
    <xf numFmtId="0" fontId="8" fillId="0" borderId="54"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45" xfId="0" applyFont="1" applyFill="1" applyBorder="1" applyAlignment="1">
      <alignment horizontal="center" vertical="center"/>
    </xf>
    <xf numFmtId="0" fontId="8" fillId="0" borderId="48" xfId="0" applyFont="1" applyFill="1" applyBorder="1" applyAlignment="1">
      <alignment horizontal="center" vertical="center"/>
    </xf>
    <xf numFmtId="1" fontId="13" fillId="0" borderId="48" xfId="2" applyNumberFormat="1" applyFont="1" applyFill="1" applyBorder="1" applyAlignment="1">
      <alignment horizontal="center" vertical="center" wrapText="1"/>
    </xf>
    <xf numFmtId="0" fontId="8" fillId="0" borderId="27" xfId="0" applyFont="1" applyFill="1" applyBorder="1" applyAlignment="1">
      <alignment horizontal="center" vertical="center"/>
    </xf>
    <xf numFmtId="0" fontId="8" fillId="0" borderId="3" xfId="0" applyFont="1" applyFill="1" applyBorder="1"/>
    <xf numFmtId="1" fontId="13" fillId="0" borderId="55" xfId="2" applyNumberFormat="1" applyFont="1" applyFill="1" applyBorder="1" applyAlignment="1">
      <alignment horizontal="center" vertical="center" wrapText="1"/>
    </xf>
    <xf numFmtId="1" fontId="13" fillId="6" borderId="55" xfId="2" applyNumberFormat="1" applyFont="1" applyFill="1" applyBorder="1" applyAlignment="1">
      <alignment horizontal="center" vertical="center" wrapText="1"/>
    </xf>
    <xf numFmtId="0" fontId="14" fillId="0" borderId="56" xfId="0" applyFont="1" applyFill="1" applyBorder="1"/>
    <xf numFmtId="1" fontId="13" fillId="6" borderId="43" xfId="2" applyNumberFormat="1" applyFont="1" applyFill="1" applyBorder="1" applyAlignment="1">
      <alignment horizontal="center" vertical="center" wrapText="1"/>
    </xf>
    <xf numFmtId="1" fontId="13" fillId="0" borderId="43" xfId="2" applyNumberFormat="1" applyFont="1" applyFill="1" applyBorder="1" applyAlignment="1">
      <alignment horizontal="center" vertical="center" wrapText="1"/>
    </xf>
    <xf numFmtId="0" fontId="8" fillId="7" borderId="1" xfId="0" applyFont="1" applyFill="1" applyBorder="1" applyAlignment="1">
      <alignment horizontal="center" vertical="center"/>
    </xf>
    <xf numFmtId="0" fontId="8" fillId="7" borderId="43" xfId="0" applyFont="1" applyFill="1" applyBorder="1" applyAlignment="1">
      <alignment horizontal="center" vertical="center"/>
    </xf>
    <xf numFmtId="0" fontId="14" fillId="7" borderId="1" xfId="0" applyFont="1" applyFill="1" applyBorder="1"/>
    <xf numFmtId="0" fontId="3" fillId="0" borderId="0" xfId="0" applyFont="1" applyBorder="1" applyAlignment="1">
      <alignment horizontal="left" vertical="center"/>
    </xf>
    <xf numFmtId="0" fontId="0" fillId="0" borderId="1" xfId="0" applyFont="1" applyBorder="1" applyAlignment="1">
      <alignment horizontal="center"/>
    </xf>
    <xf numFmtId="0" fontId="2" fillId="0" borderId="1" xfId="0" applyFont="1" applyBorder="1" applyAlignment="1">
      <alignment horizontal="center"/>
    </xf>
    <xf numFmtId="0" fontId="0" fillId="0" borderId="1" xfId="0" applyBorder="1" applyAlignment="1">
      <alignment horizontal="center"/>
    </xf>
    <xf numFmtId="0" fontId="1" fillId="0" borderId="0" xfId="7" applyFont="1"/>
    <xf numFmtId="0" fontId="1" fillId="8" borderId="1" xfId="7" applyFont="1" applyFill="1" applyBorder="1"/>
    <xf numFmtId="0" fontId="1" fillId="4" borderId="1" xfId="7" applyFont="1" applyFill="1" applyBorder="1"/>
    <xf numFmtId="0" fontId="1" fillId="12" borderId="1" xfId="7" applyFont="1" applyFill="1" applyBorder="1"/>
    <xf numFmtId="0" fontId="30" fillId="11" borderId="1" xfId="7" applyFont="1" applyFill="1" applyBorder="1" applyAlignment="1">
      <alignment horizontal="center" vertical="top" wrapText="1"/>
    </xf>
    <xf numFmtId="0" fontId="0" fillId="0" borderId="0" xfId="8" applyFont="1"/>
    <xf numFmtId="0" fontId="32" fillId="0" borderId="0" xfId="8" applyFont="1" applyAlignment="1">
      <alignment vertical="center"/>
    </xf>
    <xf numFmtId="0" fontId="32" fillId="0" borderId="0" xfId="8" applyFont="1"/>
    <xf numFmtId="0" fontId="32" fillId="0" borderId="0" xfId="8" applyFont="1" applyBorder="1" applyAlignment="1">
      <alignment vertical="center"/>
    </xf>
    <xf numFmtId="0" fontId="32" fillId="0" borderId="0" xfId="8" applyFont="1" applyBorder="1"/>
    <xf numFmtId="0" fontId="2" fillId="14" borderId="6" xfId="8" applyFont="1" applyFill="1" applyBorder="1" applyAlignment="1">
      <alignment horizontal="center" vertical="center" wrapText="1"/>
    </xf>
    <xf numFmtId="0" fontId="6" fillId="0" borderId="25" xfId="8" applyFont="1" applyFill="1" applyBorder="1" applyAlignment="1">
      <alignment horizontal="center" vertical="center" wrapText="1"/>
    </xf>
    <xf numFmtId="0" fontId="6" fillId="0" borderId="1" xfId="8" applyFont="1" applyFill="1" applyBorder="1" applyAlignment="1">
      <alignment horizontal="center" vertical="center" wrapText="1"/>
    </xf>
    <xf numFmtId="0" fontId="6" fillId="0" borderId="16" xfId="8" applyFont="1" applyFill="1" applyBorder="1" applyAlignment="1">
      <alignment horizontal="center" vertical="center" wrapText="1"/>
    </xf>
    <xf numFmtId="0" fontId="6" fillId="13" borderId="1" xfId="8" applyFont="1" applyFill="1" applyBorder="1" applyAlignment="1">
      <alignment horizontal="center" vertical="center" wrapText="1"/>
    </xf>
    <xf numFmtId="0" fontId="2" fillId="15" borderId="6" xfId="8" applyFont="1" applyFill="1" applyBorder="1" applyAlignment="1">
      <alignment horizontal="center" vertical="center" wrapText="1"/>
    </xf>
    <xf numFmtId="0" fontId="33" fillId="0" borderId="25" xfId="8" applyFont="1" applyFill="1" applyBorder="1" applyAlignment="1">
      <alignment horizontal="center" vertical="center" wrapText="1"/>
    </xf>
    <xf numFmtId="0" fontId="33" fillId="0" borderId="1" xfId="8" applyFont="1" applyFill="1" applyBorder="1" applyAlignment="1">
      <alignment horizontal="center" vertical="center" wrapText="1"/>
    </xf>
    <xf numFmtId="0" fontId="33" fillId="0" borderId="16" xfId="8" applyFont="1" applyFill="1" applyBorder="1" applyAlignment="1">
      <alignment horizontal="center" vertical="center" wrapText="1"/>
    </xf>
    <xf numFmtId="0" fontId="33" fillId="13" borderId="1" xfId="8" applyFont="1" applyFill="1" applyBorder="1" applyAlignment="1">
      <alignment horizontal="center" vertical="center" wrapText="1"/>
    </xf>
    <xf numFmtId="0" fontId="36" fillId="13" borderId="1" xfId="0" applyFont="1" applyFill="1" applyBorder="1" applyAlignment="1">
      <alignment horizontal="center" vertical="center"/>
    </xf>
    <xf numFmtId="0" fontId="27" fillId="13" borderId="1" xfId="0" applyFont="1" applyFill="1" applyBorder="1" applyAlignment="1" applyProtection="1">
      <alignment horizontal="center" vertical="center" wrapText="1"/>
      <protection locked="0"/>
    </xf>
    <xf numFmtId="0" fontId="36" fillId="13" borderId="1" xfId="0" applyFont="1" applyFill="1" applyBorder="1" applyAlignment="1" applyProtection="1">
      <alignment horizontal="center" vertical="center" wrapText="1"/>
      <protection locked="0"/>
    </xf>
    <xf numFmtId="0" fontId="35" fillId="18" borderId="1" xfId="0" applyFont="1" applyFill="1" applyBorder="1" applyAlignment="1">
      <alignment horizontal="center" vertical="center" wrapText="1"/>
    </xf>
    <xf numFmtId="0" fontId="35" fillId="18" borderId="1" xfId="0" applyFont="1" applyFill="1" applyBorder="1" applyAlignment="1" applyProtection="1">
      <alignment horizontal="center" vertical="center" wrapText="1"/>
      <protection locked="0"/>
    </xf>
    <xf numFmtId="0" fontId="27" fillId="0" borderId="1" xfId="0" applyFont="1" applyBorder="1" applyAlignment="1" applyProtection="1">
      <alignment horizontal="center" vertical="center" wrapText="1"/>
      <protection locked="0"/>
    </xf>
    <xf numFmtId="9" fontId="37" fillId="13" borderId="1" xfId="15" applyNumberFormat="1" applyFont="1" applyFill="1" applyBorder="1" applyAlignment="1" applyProtection="1">
      <alignment horizontal="center" vertical="center"/>
    </xf>
    <xf numFmtId="9" fontId="27" fillId="0" borderId="1" xfId="1" applyFont="1" applyFill="1" applyBorder="1" applyAlignment="1">
      <alignment horizontal="center" vertical="center"/>
    </xf>
    <xf numFmtId="0" fontId="27" fillId="0" borderId="1" xfId="0" applyFont="1" applyBorder="1" applyAlignment="1">
      <alignment horizontal="center" vertical="center"/>
    </xf>
    <xf numFmtId="0" fontId="39" fillId="13" borderId="0" xfId="17" applyFont="1" applyFill="1" applyAlignment="1">
      <alignment vertical="center"/>
    </xf>
    <xf numFmtId="0" fontId="34" fillId="0" borderId="0" xfId="0" applyFont="1" applyProtection="1">
      <protection locked="0"/>
    </xf>
    <xf numFmtId="0" fontId="34" fillId="0" borderId="0" xfId="0" applyFont="1" applyAlignment="1" applyProtection="1">
      <alignment horizontal="center" vertical="center"/>
      <protection locked="0"/>
    </xf>
    <xf numFmtId="0" fontId="34" fillId="0" borderId="0" xfId="0" applyFont="1" applyAlignment="1" applyProtection="1">
      <alignment horizontal="left"/>
      <protection locked="0"/>
    </xf>
    <xf numFmtId="9" fontId="37" fillId="17" borderId="1" xfId="16" applyNumberFormat="1" applyFont="1" applyFill="1" applyBorder="1" applyAlignment="1" applyProtection="1">
      <alignment horizontal="center" vertical="center"/>
      <protection locked="0"/>
    </xf>
    <xf numFmtId="0" fontId="35" fillId="18" borderId="1" xfId="0" applyFont="1" applyFill="1" applyBorder="1" applyAlignment="1">
      <alignment horizontal="center" vertical="center"/>
    </xf>
    <xf numFmtId="0" fontId="35" fillId="18" borderId="1" xfId="15" applyFont="1" applyFill="1" applyBorder="1" applyAlignment="1" applyProtection="1">
      <alignment horizontal="center" vertical="center"/>
      <protection locked="0"/>
    </xf>
    <xf numFmtId="0" fontId="38" fillId="13" borderId="1" xfId="15" applyFont="1" applyFill="1" applyBorder="1" applyAlignment="1" applyProtection="1">
      <alignment vertical="center" wrapText="1"/>
      <protection locked="0"/>
    </xf>
    <xf numFmtId="0" fontId="33" fillId="0" borderId="26" xfId="8" applyFont="1" applyFill="1" applyBorder="1" applyAlignment="1">
      <alignment horizontal="center" vertical="center" wrapText="1"/>
    </xf>
    <xf numFmtId="0" fontId="33" fillId="0" borderId="19" xfId="8" applyFont="1" applyFill="1" applyBorder="1" applyAlignment="1">
      <alignment horizontal="center" vertical="center" wrapText="1"/>
    </xf>
    <xf numFmtId="0" fontId="33" fillId="13" borderId="19" xfId="8" applyFont="1" applyFill="1" applyBorder="1" applyAlignment="1">
      <alignment horizontal="center" vertical="center" wrapText="1"/>
    </xf>
    <xf numFmtId="0" fontId="33" fillId="0" borderId="20" xfId="8" applyFont="1" applyFill="1" applyBorder="1" applyAlignment="1">
      <alignment horizontal="center" vertical="center" wrapText="1"/>
    </xf>
    <xf numFmtId="9" fontId="36" fillId="13" borderId="1" xfId="0" applyNumberFormat="1" applyFont="1" applyFill="1" applyBorder="1" applyAlignment="1" applyProtection="1">
      <alignment horizontal="center" vertical="center" wrapText="1"/>
      <protection locked="0"/>
    </xf>
    <xf numFmtId="9" fontId="27" fillId="0" borderId="16" xfId="1" applyFont="1" applyFill="1" applyBorder="1" applyAlignment="1">
      <alignment horizontal="center" vertical="center" wrapText="1"/>
    </xf>
    <xf numFmtId="0" fontId="27" fillId="13" borderId="16" xfId="18" applyFont="1" applyFill="1" applyBorder="1" applyAlignment="1" applyProtection="1">
      <alignment horizontal="center" vertical="center" wrapText="1"/>
      <protection locked="0"/>
    </xf>
    <xf numFmtId="0" fontId="25" fillId="0" borderId="0" xfId="7"/>
    <xf numFmtId="0" fontId="41" fillId="0" borderId="36" xfId="7" applyFont="1" applyBorder="1" applyAlignment="1">
      <alignment vertical="center" wrapText="1"/>
    </xf>
    <xf numFmtId="0" fontId="43" fillId="0" borderId="36" xfId="7" applyFont="1" applyBorder="1" applyAlignment="1">
      <alignment vertical="center" wrapText="1"/>
    </xf>
    <xf numFmtId="0" fontId="3" fillId="0" borderId="34" xfId="0" applyFont="1" applyBorder="1" applyAlignment="1">
      <alignment horizontal="left" vertical="center"/>
    </xf>
    <xf numFmtId="0" fontId="3" fillId="0" borderId="13" xfId="0" applyFont="1" applyBorder="1" applyAlignment="1">
      <alignment horizontal="left" vertical="center"/>
    </xf>
    <xf numFmtId="0" fontId="3" fillId="0" borderId="35" xfId="0" applyFont="1" applyBorder="1" applyAlignment="1">
      <alignment horizontal="left" vertical="center"/>
    </xf>
    <xf numFmtId="0" fontId="3" fillId="0" borderId="36" xfId="0" applyFont="1" applyBorder="1" applyAlignment="1">
      <alignment horizontal="left" vertical="center"/>
    </xf>
    <xf numFmtId="0" fontId="3" fillId="0" borderId="0" xfId="0" applyFont="1" applyBorder="1" applyAlignment="1">
      <alignment horizontal="left" vertical="center"/>
    </xf>
    <xf numFmtId="0" fontId="3" fillId="0" borderId="37" xfId="0" applyFont="1" applyBorder="1" applyAlignment="1">
      <alignment horizontal="left" vertical="center"/>
    </xf>
    <xf numFmtId="0" fontId="3" fillId="0" borderId="38" xfId="0" applyFont="1" applyBorder="1" applyAlignment="1">
      <alignment horizontal="left" vertical="center"/>
    </xf>
    <xf numFmtId="0" fontId="3" fillId="0" borderId="39" xfId="0" applyFont="1" applyBorder="1" applyAlignment="1">
      <alignment horizontal="left" vertical="center"/>
    </xf>
    <xf numFmtId="0" fontId="3" fillId="0" borderId="40" xfId="0" applyFont="1" applyBorder="1" applyAlignment="1">
      <alignment horizontal="left" vertical="center"/>
    </xf>
    <xf numFmtId="0" fontId="17" fillId="0" borderId="34" xfId="0" applyFont="1" applyBorder="1" applyAlignment="1">
      <alignment horizontal="center" vertical="center"/>
    </xf>
    <xf numFmtId="0" fontId="17" fillId="0" borderId="13" xfId="0" applyFont="1" applyBorder="1" applyAlignment="1">
      <alignment horizontal="center" vertical="center"/>
    </xf>
    <xf numFmtId="0" fontId="17" fillId="0" borderId="35" xfId="0" applyFont="1" applyBorder="1" applyAlignment="1">
      <alignment horizontal="center" vertical="center"/>
    </xf>
    <xf numFmtId="0" fontId="17" fillId="0" borderId="36" xfId="0" applyFont="1" applyBorder="1" applyAlignment="1">
      <alignment horizontal="center" vertical="center"/>
    </xf>
    <xf numFmtId="0" fontId="17" fillId="0" borderId="0" xfId="0" applyFont="1" applyBorder="1" applyAlignment="1">
      <alignment horizontal="center" vertical="center"/>
    </xf>
    <xf numFmtId="0" fontId="17" fillId="0" borderId="37" xfId="0" applyFont="1" applyBorder="1" applyAlignment="1">
      <alignment horizontal="center" vertical="center"/>
    </xf>
    <xf numFmtId="0" fontId="17" fillId="0" borderId="38" xfId="0" applyFont="1" applyBorder="1" applyAlignment="1">
      <alignment horizontal="center" vertical="center"/>
    </xf>
    <xf numFmtId="0" fontId="17" fillId="0" borderId="39" xfId="0" applyFont="1" applyBorder="1" applyAlignment="1">
      <alignment horizontal="center" vertical="center"/>
    </xf>
    <xf numFmtId="0" fontId="17" fillId="0" borderId="40" xfId="0" applyFont="1" applyBorder="1" applyAlignment="1">
      <alignment horizontal="center" vertical="center"/>
    </xf>
    <xf numFmtId="0" fontId="0" fillId="0" borderId="34" xfId="0"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0" fillId="0" borderId="37" xfId="0" applyBorder="1" applyAlignment="1">
      <alignment horizontal="center" vertical="center"/>
    </xf>
    <xf numFmtId="0" fontId="0" fillId="0" borderId="38" xfId="0" applyBorder="1" applyAlignment="1">
      <alignment horizontal="center" vertical="center"/>
    </xf>
    <xf numFmtId="0" fontId="0" fillId="0" borderId="40" xfId="0" applyBorder="1" applyAlignment="1">
      <alignment horizontal="center" vertical="center"/>
    </xf>
    <xf numFmtId="0" fontId="2" fillId="0" borderId="0" xfId="0" applyFont="1" applyAlignment="1">
      <alignment horizontal="center" vertical="center"/>
    </xf>
    <xf numFmtId="0" fontId="0" fillId="0" borderId="46" xfId="0" applyBorder="1" applyAlignment="1">
      <alignment horizontal="left" vertical="center"/>
    </xf>
    <xf numFmtId="0" fontId="5" fillId="0" borderId="10" xfId="0" applyFont="1" applyBorder="1" applyAlignment="1">
      <alignment horizontal="center" vertical="center" wrapText="1"/>
    </xf>
    <xf numFmtId="0" fontId="5" fillId="0" borderId="3"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3"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27" xfId="0" applyFont="1" applyBorder="1" applyAlignment="1">
      <alignment horizontal="center" vertical="center" wrapText="1"/>
    </xf>
    <xf numFmtId="0" fontId="8" fillId="0" borderId="28"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11" xfId="0" applyFont="1" applyBorder="1" applyAlignment="1">
      <alignment horizontal="center" vertical="center"/>
    </xf>
    <xf numFmtId="0" fontId="8" fillId="0" borderId="15" xfId="0" applyFont="1" applyBorder="1" applyAlignment="1">
      <alignment horizontal="center" vertical="center"/>
    </xf>
    <xf numFmtId="0" fontId="8" fillId="0" borderId="17" xfId="0" applyFont="1" applyBorder="1" applyAlignment="1">
      <alignment horizontal="center" vertical="center"/>
    </xf>
    <xf numFmtId="0" fontId="8" fillId="0" borderId="4" xfId="0" applyFont="1" applyBorder="1" applyAlignment="1">
      <alignment horizontal="center" vertical="center" wrapText="1"/>
    </xf>
    <xf numFmtId="0" fontId="8" fillId="0" borderId="18"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8" xfId="0" applyFont="1" applyBorder="1" applyAlignment="1">
      <alignment horizontal="center" vertical="center" wrapText="1"/>
    </xf>
    <xf numFmtId="0" fontId="8" fillId="0" borderId="2" xfId="0" applyFont="1" applyBorder="1" applyAlignment="1">
      <alignment horizontal="center" vertical="center" wrapText="1"/>
    </xf>
    <xf numFmtId="0" fontId="9" fillId="2" borderId="7"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9" xfId="0" applyFont="1" applyFill="1" applyBorder="1" applyAlignment="1">
      <alignment horizontal="center" vertical="center"/>
    </xf>
    <xf numFmtId="0" fontId="20" fillId="5" borderId="27" xfId="0" applyFont="1" applyFill="1" applyBorder="1" applyAlignment="1">
      <alignment horizontal="center" vertical="center"/>
    </xf>
    <xf numFmtId="0" fontId="20" fillId="5" borderId="46" xfId="0" applyFont="1" applyFill="1" applyBorder="1" applyAlignment="1">
      <alignment horizontal="center" vertical="center"/>
    </xf>
    <xf numFmtId="0" fontId="20" fillId="5" borderId="48" xfId="0" applyFont="1" applyFill="1" applyBorder="1" applyAlignment="1">
      <alignment horizontal="center" vertical="center"/>
    </xf>
    <xf numFmtId="0" fontId="20" fillId="5" borderId="6" xfId="0" applyFont="1" applyFill="1" applyBorder="1" applyAlignment="1">
      <alignment horizontal="center" vertical="center"/>
    </xf>
    <xf numFmtId="0" fontId="20" fillId="5" borderId="47" xfId="0" applyFont="1" applyFill="1" applyBorder="1" applyAlignment="1">
      <alignment horizontal="center" vertical="center"/>
    </xf>
    <xf numFmtId="0" fontId="20" fillId="5" borderId="43" xfId="0" applyFont="1" applyFill="1" applyBorder="1" applyAlignment="1">
      <alignment horizontal="center" vertical="center"/>
    </xf>
    <xf numFmtId="0" fontId="0" fillId="0" borderId="1" xfId="0" applyFont="1" applyBorder="1" applyAlignment="1">
      <alignment horizontal="center"/>
    </xf>
    <xf numFmtId="0" fontId="3" fillId="0" borderId="5" xfId="0" applyFont="1" applyBorder="1" applyAlignment="1">
      <alignment horizontal="left" vertical="center"/>
    </xf>
    <xf numFmtId="0" fontId="3" fillId="0" borderId="14" xfId="0" applyFont="1" applyBorder="1" applyAlignment="1">
      <alignment horizontal="left" vertical="center"/>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2" fillId="0" borderId="34" xfId="0" applyFont="1" applyBorder="1" applyAlignment="1">
      <alignment horizontal="center" vertical="center"/>
    </xf>
    <xf numFmtId="0" fontId="2" fillId="0" borderId="13" xfId="0" applyFont="1" applyBorder="1" applyAlignment="1">
      <alignment horizontal="center" vertical="center"/>
    </xf>
    <xf numFmtId="0" fontId="2" fillId="0" borderId="35" xfId="0" applyFont="1" applyBorder="1" applyAlignment="1">
      <alignment horizontal="center" vertical="center"/>
    </xf>
    <xf numFmtId="0" fontId="2" fillId="0" borderId="38" xfId="0" applyFont="1" applyBorder="1" applyAlignment="1">
      <alignment horizontal="center" vertical="center"/>
    </xf>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2" fillId="0" borderId="0" xfId="0" applyFont="1" applyAlignment="1">
      <alignment horizontal="left"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2" fillId="0" borderId="1" xfId="0" applyFont="1" applyBorder="1" applyAlignment="1">
      <alignment horizontal="center"/>
    </xf>
    <xf numFmtId="0" fontId="0" fillId="0" borderId="6" xfId="0" applyBorder="1" applyAlignment="1">
      <alignment horizontal="left"/>
    </xf>
    <xf numFmtId="0" fontId="0" fillId="0" borderId="47" xfId="0" applyFont="1" applyBorder="1" applyAlignment="1">
      <alignment horizontal="left"/>
    </xf>
    <xf numFmtId="0" fontId="0" fillId="0" borderId="43" xfId="0" applyFont="1" applyBorder="1" applyAlignment="1">
      <alignment horizontal="left"/>
    </xf>
    <xf numFmtId="0" fontId="0" fillId="0" borderId="1" xfId="0" applyBorder="1" applyAlignment="1">
      <alignment horizontal="center"/>
    </xf>
    <xf numFmtId="0" fontId="0" fillId="0" borderId="6" xfId="0" applyBorder="1" applyAlignment="1">
      <alignment horizontal="left" wrapText="1"/>
    </xf>
    <xf numFmtId="0" fontId="0" fillId="0" borderId="47" xfId="0" applyFont="1" applyBorder="1" applyAlignment="1">
      <alignment horizontal="left" wrapText="1"/>
    </xf>
    <xf numFmtId="0" fontId="0" fillId="0" borderId="43" xfId="0" applyFont="1" applyBorder="1" applyAlignment="1">
      <alignment horizontal="left" wrapText="1"/>
    </xf>
    <xf numFmtId="0" fontId="22" fillId="0" borderId="6" xfId="0" applyFont="1" applyBorder="1" applyAlignment="1">
      <alignment horizontal="center" vertical="center"/>
    </xf>
    <xf numFmtId="0" fontId="22" fillId="0" borderId="47" xfId="0" applyFont="1" applyBorder="1" applyAlignment="1">
      <alignment horizontal="center" vertical="center"/>
    </xf>
    <xf numFmtId="0" fontId="22" fillId="0" borderId="43" xfId="0" applyFont="1" applyBorder="1" applyAlignment="1">
      <alignment horizontal="center" vertical="center"/>
    </xf>
    <xf numFmtId="0" fontId="22" fillId="0" borderId="1" xfId="0" applyFont="1" applyBorder="1" applyAlignment="1">
      <alignment horizontal="center" vertical="center"/>
    </xf>
    <xf numFmtId="0" fontId="21" fillId="0" borderId="6" xfId="0" applyFont="1" applyBorder="1" applyAlignment="1">
      <alignment horizontal="center" vertical="center"/>
    </xf>
    <xf numFmtId="0" fontId="21" fillId="0" borderId="47" xfId="0" applyFont="1" applyBorder="1" applyAlignment="1">
      <alignment horizontal="center" vertical="center"/>
    </xf>
    <xf numFmtId="0" fontId="21" fillId="0" borderId="43" xfId="0" applyFont="1" applyBorder="1" applyAlignment="1">
      <alignment horizontal="center" vertical="center"/>
    </xf>
    <xf numFmtId="0" fontId="21" fillId="0" borderId="1" xfId="0" applyFont="1" applyBorder="1" applyAlignment="1">
      <alignment horizontal="center" vertical="center"/>
    </xf>
    <xf numFmtId="0" fontId="5" fillId="0" borderId="4" xfId="0" applyFont="1" applyBorder="1" applyAlignment="1">
      <alignment horizontal="center" vertical="center" wrapText="1"/>
    </xf>
    <xf numFmtId="0" fontId="8" fillId="0" borderId="49"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45" xfId="0" applyFont="1" applyBorder="1" applyAlignment="1">
      <alignment horizontal="center" vertical="center" wrapText="1"/>
    </xf>
    <xf numFmtId="0" fontId="8" fillId="0" borderId="50" xfId="0" applyFont="1" applyBorder="1" applyAlignment="1">
      <alignment horizontal="center" vertical="center" wrapText="1"/>
    </xf>
    <xf numFmtId="0" fontId="8" fillId="0" borderId="53" xfId="0" applyFont="1" applyBorder="1" applyAlignment="1">
      <alignment horizontal="center" vertical="center" wrapText="1"/>
    </xf>
    <xf numFmtId="0" fontId="8" fillId="0" borderId="51" xfId="0" applyFont="1" applyBorder="1" applyAlignment="1">
      <alignment horizontal="center" vertical="center" wrapText="1"/>
    </xf>
    <xf numFmtId="0" fontId="40" fillId="0" borderId="61" xfId="7" applyFont="1" applyBorder="1" applyAlignment="1">
      <alignment horizontal="center" vertical="center" wrapText="1"/>
    </xf>
    <xf numFmtId="0" fontId="41" fillId="0" borderId="61" xfId="7" applyFont="1" applyBorder="1" applyAlignment="1">
      <alignment horizontal="center" vertical="center" wrapText="1"/>
    </xf>
    <xf numFmtId="0" fontId="43" fillId="0" borderId="61" xfId="7" applyFont="1" applyBorder="1" applyAlignment="1">
      <alignment horizontal="center" vertical="center" wrapText="1"/>
    </xf>
    <xf numFmtId="0" fontId="42" fillId="0" borderId="61" xfId="7" applyFont="1" applyBorder="1" applyAlignment="1">
      <alignment horizontal="center" vertical="center" wrapText="1"/>
    </xf>
    <xf numFmtId="0" fontId="36" fillId="13" borderId="1" xfId="0" applyFont="1" applyFill="1" applyBorder="1" applyAlignment="1">
      <alignment horizontal="center" vertical="center" wrapText="1"/>
    </xf>
    <xf numFmtId="0" fontId="35" fillId="19" borderId="1" xfId="8" applyFont="1" applyFill="1" applyBorder="1" applyAlignment="1">
      <alignment horizontal="center" vertical="center"/>
    </xf>
    <xf numFmtId="14" fontId="27" fillId="13" borderId="1" xfId="8" applyNumberFormat="1" applyFont="1" applyFill="1" applyBorder="1" applyAlignment="1">
      <alignment horizontal="center" vertical="center"/>
    </xf>
    <xf numFmtId="0" fontId="35" fillId="19" borderId="1" xfId="0" applyFont="1" applyFill="1" applyBorder="1" applyAlignment="1">
      <alignment horizontal="center" vertical="center" wrapText="1"/>
    </xf>
    <xf numFmtId="0" fontId="27" fillId="13" borderId="1" xfId="0" applyFont="1" applyFill="1" applyBorder="1" applyAlignment="1">
      <alignment horizontal="center" vertical="center" wrapText="1"/>
    </xf>
    <xf numFmtId="0" fontId="27" fillId="0" borderId="1" xfId="0" applyFont="1" applyFill="1" applyBorder="1" applyAlignment="1">
      <alignment horizontal="center" wrapText="1"/>
    </xf>
    <xf numFmtId="0" fontId="2" fillId="11" borderId="1" xfId="8" applyFont="1" applyFill="1" applyBorder="1" applyAlignment="1">
      <alignment horizontal="center" vertical="center" wrapText="1"/>
    </xf>
    <xf numFmtId="0" fontId="2" fillId="20" borderId="27" xfId="8" applyFont="1" applyFill="1" applyBorder="1" applyAlignment="1">
      <alignment horizontal="left" vertical="center" wrapText="1"/>
    </xf>
    <xf numFmtId="0" fontId="2" fillId="20" borderId="46" xfId="8" applyFont="1" applyFill="1" applyBorder="1" applyAlignment="1">
      <alignment horizontal="left" vertical="center" wrapText="1"/>
    </xf>
    <xf numFmtId="0" fontId="2" fillId="20" borderId="48" xfId="8" applyFont="1" applyFill="1" applyBorder="1" applyAlignment="1">
      <alignment horizontal="left" vertical="center" wrapText="1"/>
    </xf>
    <xf numFmtId="0" fontId="6" fillId="0" borderId="1" xfId="8" applyFont="1" applyFill="1" applyBorder="1" applyAlignment="1">
      <alignment horizontal="center" vertical="center" wrapText="1"/>
    </xf>
    <xf numFmtId="0" fontId="6" fillId="0" borderId="1" xfId="8" applyFont="1" applyFill="1" applyBorder="1" applyAlignment="1">
      <alignment horizontal="justify" vertical="center" wrapText="1"/>
    </xf>
    <xf numFmtId="0" fontId="6" fillId="0" borderId="1" xfId="0" applyFont="1" applyBorder="1" applyAlignment="1">
      <alignment vertical="center"/>
    </xf>
    <xf numFmtId="0" fontId="6" fillId="13" borderId="1" xfId="0" applyFont="1" applyFill="1" applyBorder="1" applyAlignment="1">
      <alignment vertical="center"/>
    </xf>
    <xf numFmtId="0" fontId="0" fillId="13" borderId="1" xfId="8" applyFont="1" applyFill="1" applyBorder="1" applyAlignment="1">
      <alignment horizontal="center" vertical="center" wrapText="1"/>
    </xf>
    <xf numFmtId="0" fontId="6" fillId="13" borderId="1" xfId="8" applyFont="1" applyFill="1" applyBorder="1" applyAlignment="1">
      <alignment horizontal="center" vertical="center" wrapText="1"/>
    </xf>
    <xf numFmtId="0" fontId="0" fillId="0" borderId="1" xfId="8" applyFont="1" applyFill="1" applyBorder="1" applyAlignment="1">
      <alignment horizontal="center" vertical="center" wrapText="1"/>
    </xf>
    <xf numFmtId="0" fontId="31" fillId="16" borderId="5" xfId="8" applyFont="1" applyFill="1" applyBorder="1" applyAlignment="1">
      <alignment horizontal="center" vertical="center"/>
    </xf>
    <xf numFmtId="0" fontId="31" fillId="16" borderId="1" xfId="8" applyFont="1" applyFill="1" applyBorder="1" applyAlignment="1">
      <alignment horizontal="center" vertical="center"/>
    </xf>
    <xf numFmtId="0" fontId="31" fillId="16" borderId="14" xfId="8" applyFont="1" applyFill="1" applyBorder="1" applyAlignment="1">
      <alignment horizontal="center" vertical="center"/>
    </xf>
    <xf numFmtId="0" fontId="31" fillId="16" borderId="16" xfId="8" applyFont="1" applyFill="1" applyBorder="1" applyAlignment="1">
      <alignment horizontal="center" vertical="center"/>
    </xf>
    <xf numFmtId="0" fontId="31" fillId="16" borderId="24" xfId="8" applyFont="1" applyFill="1" applyBorder="1" applyAlignment="1">
      <alignment horizontal="center" vertical="center"/>
    </xf>
    <xf numFmtId="0" fontId="31" fillId="16" borderId="25" xfId="8" applyFont="1" applyFill="1" applyBorder="1" applyAlignment="1">
      <alignment horizontal="center" vertical="center"/>
    </xf>
    <xf numFmtId="0" fontId="31" fillId="16" borderId="1" xfId="8" applyFont="1" applyFill="1" applyBorder="1" applyAlignment="1">
      <alignment horizontal="center" vertical="center" wrapText="1"/>
    </xf>
    <xf numFmtId="0" fontId="31" fillId="16" borderId="6" xfId="8" applyFont="1" applyFill="1" applyBorder="1" applyAlignment="1">
      <alignment horizontal="center" vertical="center"/>
    </xf>
    <xf numFmtId="0" fontId="31" fillId="0" borderId="1" xfId="8" applyFont="1" applyFill="1" applyBorder="1" applyAlignment="1">
      <alignment horizontal="center" vertical="center" wrapText="1"/>
    </xf>
    <xf numFmtId="0" fontId="0" fillId="0" borderId="1" xfId="8" applyFont="1" applyFill="1" applyBorder="1" applyAlignment="1">
      <alignment horizontal="left" vertical="center" wrapText="1"/>
    </xf>
    <xf numFmtId="0" fontId="26" fillId="18" borderId="1" xfId="8" applyFont="1" applyFill="1" applyBorder="1" applyAlignment="1">
      <alignment horizontal="center" vertical="center"/>
    </xf>
    <xf numFmtId="0" fontId="26" fillId="18" borderId="2" xfId="8" applyFont="1" applyFill="1" applyBorder="1" applyAlignment="1">
      <alignment horizontal="center" vertical="center"/>
    </xf>
    <xf numFmtId="0" fontId="0" fillId="0" borderId="1" xfId="8" applyFont="1" applyBorder="1" applyAlignment="1">
      <alignment horizontal="left" vertical="center" wrapText="1"/>
    </xf>
    <xf numFmtId="0" fontId="0" fillId="13" borderId="1" xfId="8" applyFont="1" applyFill="1" applyBorder="1" applyAlignment="1">
      <alignment horizontal="left" vertical="center" wrapText="1"/>
    </xf>
    <xf numFmtId="0" fontId="40" fillId="0" borderId="46" xfId="7" applyFont="1" applyBorder="1" applyAlignment="1">
      <alignment horizontal="center" vertical="center" wrapText="1"/>
    </xf>
    <xf numFmtId="0" fontId="41" fillId="0" borderId="60" xfId="7" applyFont="1" applyBorder="1" applyAlignment="1">
      <alignment horizontal="center" vertical="center" wrapText="1"/>
    </xf>
    <xf numFmtId="0" fontId="40" fillId="0" borderId="34" xfId="7" applyFont="1" applyBorder="1" applyAlignment="1">
      <alignment horizontal="center" vertical="center" wrapText="1"/>
    </xf>
    <xf numFmtId="0" fontId="40" fillId="0" borderId="35" xfId="7" applyFont="1" applyBorder="1" applyAlignment="1">
      <alignment horizontal="center" vertical="center" wrapText="1"/>
    </xf>
    <xf numFmtId="0" fontId="40" fillId="0" borderId="36" xfId="7" applyFont="1" applyBorder="1" applyAlignment="1">
      <alignment horizontal="center" vertical="center" wrapText="1"/>
    </xf>
    <xf numFmtId="0" fontId="40" fillId="0" borderId="37" xfId="7" applyFont="1" applyBorder="1" applyAlignment="1">
      <alignment horizontal="center" vertical="center" wrapText="1"/>
    </xf>
    <xf numFmtId="0" fontId="40" fillId="0" borderId="38" xfId="7" applyFont="1" applyBorder="1" applyAlignment="1">
      <alignment horizontal="center" vertical="center" wrapText="1"/>
    </xf>
    <xf numFmtId="0" fontId="40" fillId="0" borderId="40" xfId="7" applyFont="1" applyBorder="1" applyAlignment="1">
      <alignment horizontal="center" vertical="center" wrapText="1"/>
    </xf>
    <xf numFmtId="0" fontId="41" fillId="0" borderId="34" xfId="7" applyFont="1" applyBorder="1" applyAlignment="1">
      <alignment horizontal="center" vertical="center" wrapText="1"/>
    </xf>
    <xf numFmtId="0" fontId="41" fillId="0" borderId="13" xfId="7" applyFont="1" applyBorder="1" applyAlignment="1">
      <alignment horizontal="center" vertical="center" wrapText="1"/>
    </xf>
    <xf numFmtId="0" fontId="41" fillId="0" borderId="35" xfId="7" applyFont="1" applyBorder="1" applyAlignment="1">
      <alignment horizontal="center" vertical="center" wrapText="1"/>
    </xf>
    <xf numFmtId="0" fontId="41" fillId="0" borderId="38" xfId="7" applyFont="1" applyBorder="1" applyAlignment="1">
      <alignment horizontal="center" vertical="center" wrapText="1"/>
    </xf>
    <xf numFmtId="0" fontId="41" fillId="0" borderId="39" xfId="7" applyFont="1" applyBorder="1" applyAlignment="1">
      <alignment horizontal="center" vertical="center" wrapText="1"/>
    </xf>
    <xf numFmtId="0" fontId="41" fillId="0" borderId="40" xfId="7" applyFont="1" applyBorder="1" applyAlignment="1">
      <alignment horizontal="center" vertical="center" wrapText="1"/>
    </xf>
    <xf numFmtId="0" fontId="42" fillId="0" borderId="30" xfId="7" applyFont="1" applyBorder="1" applyAlignment="1">
      <alignment horizontal="center" vertical="center" wrapText="1"/>
    </xf>
    <xf numFmtId="0" fontId="42" fillId="0" borderId="62" xfId="7" applyFont="1" applyBorder="1" applyAlignment="1">
      <alignment horizontal="center" vertical="center" wrapText="1"/>
    </xf>
    <xf numFmtId="0" fontId="42" fillId="0" borderId="63" xfId="7" applyFont="1" applyBorder="1" applyAlignment="1">
      <alignment horizontal="center" vertical="center" wrapText="1"/>
    </xf>
    <xf numFmtId="0" fontId="43" fillId="0" borderId="58" xfId="7" applyFont="1" applyBorder="1" applyAlignment="1">
      <alignment horizontal="center" vertical="center" wrapText="1"/>
    </xf>
    <xf numFmtId="0" fontId="43" fillId="0" borderId="60" xfId="7" applyFont="1" applyBorder="1" applyAlignment="1">
      <alignment horizontal="center" vertical="center" wrapText="1"/>
    </xf>
    <xf numFmtId="0" fontId="43" fillId="0" borderId="59" xfId="7" applyFont="1" applyBorder="1" applyAlignment="1">
      <alignment horizontal="center" vertical="center" wrapText="1"/>
    </xf>
    <xf numFmtId="0" fontId="41" fillId="0" borderId="30" xfId="7" applyFont="1" applyBorder="1" applyAlignment="1">
      <alignment horizontal="center" vertical="center" wrapText="1"/>
    </xf>
    <xf numFmtId="0" fontId="41" fillId="0" borderId="62" xfId="7" applyFont="1" applyBorder="1" applyAlignment="1">
      <alignment horizontal="center" vertical="center" wrapText="1"/>
    </xf>
    <xf numFmtId="0" fontId="41" fillId="0" borderId="63" xfId="7" applyFont="1" applyBorder="1" applyAlignment="1">
      <alignment horizontal="center" vertical="center" wrapText="1"/>
    </xf>
    <xf numFmtId="0" fontId="36" fillId="13" borderId="1" xfId="0" applyFont="1" applyFill="1" applyBorder="1" applyAlignment="1" applyProtection="1">
      <alignment horizontal="center" vertical="center" wrapText="1"/>
      <protection locked="0"/>
    </xf>
    <xf numFmtId="0" fontId="35" fillId="18" borderId="1" xfId="0" applyFont="1" applyFill="1" applyBorder="1" applyAlignment="1" applyProtection="1">
      <alignment horizontal="center" vertical="center" wrapText="1"/>
      <protection locked="0"/>
    </xf>
    <xf numFmtId="0" fontId="35" fillId="18" borderId="1" xfId="0" applyFont="1" applyFill="1" applyBorder="1" applyAlignment="1" applyProtection="1">
      <alignment horizontal="center" vertical="center"/>
      <protection locked="0"/>
    </xf>
    <xf numFmtId="0" fontId="27" fillId="0" borderId="1" xfId="0" applyFont="1" applyBorder="1" applyAlignment="1">
      <alignment horizontal="center"/>
    </xf>
    <xf numFmtId="0" fontId="34" fillId="0" borderId="22" xfId="0" applyFont="1" applyBorder="1" applyAlignment="1" applyProtection="1">
      <alignment horizontal="center" vertical="center"/>
      <protection locked="0"/>
    </xf>
    <xf numFmtId="0" fontId="34" fillId="0" borderId="64" xfId="0" applyFont="1" applyBorder="1" applyAlignment="1" applyProtection="1">
      <alignment horizontal="center" vertical="center"/>
      <protection locked="0"/>
    </xf>
    <xf numFmtId="0" fontId="34" fillId="0" borderId="42" xfId="0" applyFont="1" applyBorder="1" applyAlignment="1" applyProtection="1">
      <alignment horizontal="center" vertical="center"/>
      <protection locked="0"/>
    </xf>
  </cellXfs>
  <cellStyles count="19">
    <cellStyle name="40% - Accent1 2" xfId="10" xr:uid="{00000000-0005-0000-0000-000000000000}"/>
    <cellStyle name="Accent1 2" xfId="11" xr:uid="{00000000-0005-0000-0000-000001000000}"/>
    <cellStyle name="Euro" xfId="3" xr:uid="{00000000-0005-0000-0000-000002000000}"/>
    <cellStyle name="Heading 1 2" xfId="12" xr:uid="{00000000-0005-0000-0000-000003000000}"/>
    <cellStyle name="Hipervínculo 2" xfId="4" xr:uid="{00000000-0005-0000-0000-000004000000}"/>
    <cellStyle name="Normal" xfId="0" builtinId="0"/>
    <cellStyle name="Normal 2" xfId="2" xr:uid="{00000000-0005-0000-0000-000006000000}"/>
    <cellStyle name="Normal 2 2" xfId="15" xr:uid="{F8382ECC-FCD3-46BB-9938-CAC921B7D629}"/>
    <cellStyle name="Normal 2 2 2" xfId="18" xr:uid="{23AC6636-018E-4D35-AA7E-7AD877B9F276}"/>
    <cellStyle name="Normal 2 3" xfId="17" xr:uid="{9D28733E-461E-41CE-A06D-8A525497FEB8}"/>
    <cellStyle name="Normal 3" xfId="7" xr:uid="{00000000-0005-0000-0000-000007000000}"/>
    <cellStyle name="Normal 4" xfId="8" xr:uid="{00000000-0005-0000-0000-000008000000}"/>
    <cellStyle name="Normal 7" xfId="14" xr:uid="{00000000-0005-0000-0000-000009000000}"/>
    <cellStyle name="Porcentaje" xfId="1" builtinId="5"/>
    <cellStyle name="Porcentaje 2" xfId="5" xr:uid="{00000000-0005-0000-0000-00000B000000}"/>
    <cellStyle name="Porcentaje 3" xfId="9" xr:uid="{00000000-0005-0000-0000-00000C000000}"/>
    <cellStyle name="Porcentaje 5" xfId="13" xr:uid="{00000000-0005-0000-0000-00000D000000}"/>
    <cellStyle name="Porcentual 2" xfId="6" xr:uid="{00000000-0005-0000-0000-00000E000000}"/>
    <cellStyle name="Porcentual 3 2" xfId="16" xr:uid="{FB245A86-9F2C-4BD0-94E3-0C9A0473D339}"/>
  </cellStyles>
  <dxfs count="23">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gradientFill degree="90">
          <stop position="0">
            <color theme="0"/>
          </stop>
          <stop position="0.5">
            <color theme="5" tint="0.59999389629810485"/>
          </stop>
          <stop position="1">
            <color theme="0"/>
          </stop>
        </gradientFill>
      </fill>
    </dxf>
    <dxf>
      <fill>
        <patternFill>
          <bgColor rgb="FFFF0000"/>
        </patternFill>
      </fill>
    </dxf>
    <dxf>
      <fill>
        <gradientFill degree="90">
          <stop position="0">
            <color theme="0"/>
          </stop>
          <stop position="0.5">
            <color theme="5" tint="0.59999389629810485"/>
          </stop>
          <stop position="1">
            <color theme="0"/>
          </stop>
        </gradientFill>
      </fill>
    </dxf>
    <dxf>
      <font>
        <color theme="0"/>
      </font>
      <fill>
        <patternFill>
          <bgColor theme="4"/>
        </patternFill>
      </fill>
    </dxf>
    <dxf>
      <font>
        <color theme="0"/>
      </font>
      <fill>
        <patternFill>
          <bgColor rgb="FFFF0000"/>
        </patternFill>
      </fill>
    </dxf>
    <dxf>
      <fill>
        <gradientFill degree="90">
          <stop position="0">
            <color theme="0"/>
          </stop>
          <stop position="0.5">
            <color theme="5" tint="0.59999389629810485"/>
          </stop>
          <stop position="1">
            <color theme="0"/>
          </stop>
        </gradientFill>
      </fill>
    </dxf>
    <dxf>
      <fill>
        <gradientFill degree="90">
          <stop position="0">
            <color theme="0"/>
          </stop>
          <stop position="0.5">
            <color rgb="FFC00000"/>
          </stop>
          <stop position="1">
            <color theme="0"/>
          </stop>
        </gradientFill>
      </fill>
    </dxf>
    <dxf>
      <font>
        <color theme="0"/>
      </font>
      <fill>
        <patternFill>
          <bgColor rgb="FF002060"/>
        </patternFill>
      </fill>
    </dxf>
    <dxf>
      <fill>
        <gradientFill degree="90">
          <stop position="0">
            <color theme="0"/>
          </stop>
          <stop position="0.5">
            <color theme="5" tint="0.59999389629810485"/>
          </stop>
          <stop position="1">
            <color theme="0"/>
          </stop>
        </gradientFill>
      </fill>
    </dxf>
    <dxf>
      <fill>
        <gradientFill degree="90">
          <stop position="0">
            <color theme="0"/>
          </stop>
          <stop position="0.5">
            <color rgb="FFC00000"/>
          </stop>
          <stop position="1">
            <color theme="0"/>
          </stop>
        </gradientFill>
      </fill>
    </dxf>
    <dxf>
      <font>
        <color theme="0"/>
      </font>
      <fill>
        <patternFill>
          <bgColor rgb="FF002060"/>
        </patternFill>
      </fill>
    </dxf>
    <dxf>
      <fill>
        <gradientFill degree="90">
          <stop position="0">
            <color theme="0"/>
          </stop>
          <stop position="0.5">
            <color theme="5" tint="0.59999389629810485"/>
          </stop>
          <stop position="1">
            <color theme="0"/>
          </stop>
        </gradientFill>
      </fill>
    </dxf>
    <dxf>
      <fill>
        <gradientFill degree="90">
          <stop position="0">
            <color theme="0"/>
          </stop>
          <stop position="0.5">
            <color rgb="FFC00000"/>
          </stop>
          <stop position="1">
            <color theme="0"/>
          </stop>
        </gradientFill>
      </fill>
    </dxf>
    <dxf>
      <font>
        <color theme="0"/>
      </font>
      <fill>
        <patternFill>
          <bgColor rgb="FF002060"/>
        </patternFill>
      </fill>
    </dxf>
    <dxf>
      <fill>
        <gradientFill degree="90">
          <stop position="0">
            <color theme="0"/>
          </stop>
          <stop position="0.5">
            <color theme="5" tint="0.59999389629810485"/>
          </stop>
          <stop position="1">
            <color theme="0"/>
          </stop>
        </gradientFill>
      </fill>
    </dxf>
    <dxf>
      <fill>
        <gradientFill degree="90">
          <stop position="0">
            <color theme="0"/>
          </stop>
          <stop position="0.5">
            <color rgb="FFC00000"/>
          </stop>
          <stop position="1">
            <color theme="0"/>
          </stop>
        </gradientFill>
      </fill>
    </dxf>
  </dxfs>
  <tableStyles count="0" defaultTableStyle="TableStyleMedium9" defaultPivotStyle="PivotStyleLight16"/>
  <colors>
    <mruColors>
      <color rgb="FFFEDDDA"/>
      <color rgb="FFFF97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b="1"/>
              <a:t>Cumplimiento</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Indicadores!$G$8</c:f>
              <c:strCache>
                <c:ptCount val="1"/>
                <c:pt idx="0">
                  <c:v>Meta</c:v>
                </c:pt>
              </c:strCache>
            </c:strRef>
          </c:tx>
          <c:spPr>
            <a:solidFill>
              <a:schemeClr val="accent2">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Indicadores!$D$9:$D$14</c:f>
              <c:strCache>
                <c:ptCount val="6"/>
                <c:pt idx="0">
                  <c:v>2020/S1</c:v>
                </c:pt>
                <c:pt idx="1">
                  <c:v>2020/S2</c:v>
                </c:pt>
                <c:pt idx="2">
                  <c:v>2021/S1</c:v>
                </c:pt>
                <c:pt idx="3">
                  <c:v>2021/S2</c:v>
                </c:pt>
                <c:pt idx="4">
                  <c:v>2022/S1</c:v>
                </c:pt>
                <c:pt idx="5">
                  <c:v>2022/S1</c:v>
                </c:pt>
              </c:strCache>
            </c:strRef>
          </c:cat>
          <c:val>
            <c:numRef>
              <c:f>Indicadores!$G$9:$G$14</c:f>
              <c:numCache>
                <c:formatCode>0%</c:formatCode>
                <c:ptCount val="6"/>
                <c:pt idx="0">
                  <c:v>0.9</c:v>
                </c:pt>
                <c:pt idx="1">
                  <c:v>0.9</c:v>
                </c:pt>
                <c:pt idx="2">
                  <c:v>0.95</c:v>
                </c:pt>
                <c:pt idx="3">
                  <c:v>0.95</c:v>
                </c:pt>
                <c:pt idx="4">
                  <c:v>1</c:v>
                </c:pt>
                <c:pt idx="5">
                  <c:v>1</c:v>
                </c:pt>
              </c:numCache>
            </c:numRef>
          </c:val>
          <c:extLst>
            <c:ext xmlns:c16="http://schemas.microsoft.com/office/drawing/2014/chart" uri="{C3380CC4-5D6E-409C-BE32-E72D297353CC}">
              <c16:uniqueId val="{00000000-EC1F-4CE6-AAF2-BE853F234607}"/>
            </c:ext>
          </c:extLst>
        </c:ser>
        <c:ser>
          <c:idx val="1"/>
          <c:order val="1"/>
          <c:tx>
            <c:strRef>
              <c:f>Indicadores!$H$8</c:f>
              <c:strCache>
                <c:ptCount val="1"/>
                <c:pt idx="0">
                  <c:v>RESULTADO </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Indicadores!$D$9:$D$14</c:f>
              <c:strCache>
                <c:ptCount val="6"/>
                <c:pt idx="0">
                  <c:v>2020/S1</c:v>
                </c:pt>
                <c:pt idx="1">
                  <c:v>2020/S2</c:v>
                </c:pt>
                <c:pt idx="2">
                  <c:v>2021/S1</c:v>
                </c:pt>
                <c:pt idx="3">
                  <c:v>2021/S2</c:v>
                </c:pt>
                <c:pt idx="4">
                  <c:v>2022/S1</c:v>
                </c:pt>
                <c:pt idx="5">
                  <c:v>2022/S1</c:v>
                </c:pt>
              </c:strCache>
            </c:strRef>
          </c:cat>
          <c:val>
            <c:numRef>
              <c:f>Indicadores!$H$9:$H$14</c:f>
              <c:numCache>
                <c:formatCode>0%</c:formatCode>
                <c:ptCount val="6"/>
                <c:pt idx="0">
                  <c:v>1</c:v>
                </c:pt>
                <c:pt idx="1">
                  <c:v>1</c:v>
                </c:pt>
                <c:pt idx="2">
                  <c:v>1</c:v>
                </c:pt>
                <c:pt idx="3">
                  <c:v>1</c:v>
                </c:pt>
                <c:pt idx="4">
                  <c:v>1</c:v>
                </c:pt>
                <c:pt idx="5">
                  <c:v>0</c:v>
                </c:pt>
              </c:numCache>
            </c:numRef>
          </c:val>
          <c:extLst>
            <c:ext xmlns:c16="http://schemas.microsoft.com/office/drawing/2014/chart" uri="{C3380CC4-5D6E-409C-BE32-E72D297353CC}">
              <c16:uniqueId val="{00000001-EC1F-4CE6-AAF2-BE853F234607}"/>
            </c:ext>
          </c:extLst>
        </c:ser>
        <c:dLbls>
          <c:showLegendKey val="0"/>
          <c:showVal val="1"/>
          <c:showCatName val="0"/>
          <c:showSerName val="0"/>
          <c:showPercent val="0"/>
          <c:showBubbleSize val="0"/>
        </c:dLbls>
        <c:gapWidth val="150"/>
        <c:overlap val="-25"/>
        <c:axId val="617969016"/>
        <c:axId val="519165784"/>
      </c:barChart>
      <c:catAx>
        <c:axId val="617969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519165784"/>
        <c:crosses val="autoZero"/>
        <c:auto val="1"/>
        <c:lblAlgn val="ctr"/>
        <c:lblOffset val="100"/>
        <c:noMultiLvlLbl val="0"/>
      </c:catAx>
      <c:valAx>
        <c:axId val="519165784"/>
        <c:scaling>
          <c:orientation val="minMax"/>
        </c:scaling>
        <c:delete val="1"/>
        <c:axPos val="l"/>
        <c:numFmt formatCode="0%" sourceLinked="1"/>
        <c:majorTickMark val="none"/>
        <c:minorTickMark val="none"/>
        <c:tickLblPos val="nextTo"/>
        <c:crossAx val="617969016"/>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5.pn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388620</xdr:colOff>
      <xdr:row>0</xdr:row>
      <xdr:rowOff>68580</xdr:rowOff>
    </xdr:from>
    <xdr:to>
      <xdr:col>1</xdr:col>
      <xdr:colOff>1143000</xdr:colOff>
      <xdr:row>2</xdr:row>
      <xdr:rowOff>200744</xdr:rowOff>
    </xdr:to>
    <xdr:pic>
      <xdr:nvPicPr>
        <xdr:cNvPr id="5" name="2 Imagen" descr="INCON LTDA.png">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srcRect/>
        <a:stretch>
          <a:fillRect/>
        </a:stretch>
      </xdr:blipFill>
      <xdr:spPr bwMode="auto">
        <a:xfrm>
          <a:off x="388620" y="68580"/>
          <a:ext cx="1501140" cy="635084"/>
        </a:xfrm>
        <a:prstGeom prst="rect">
          <a:avLst/>
        </a:prstGeom>
        <a:noFill/>
        <a:ln w="9525">
          <a:noFill/>
          <a:miter lim="800000"/>
          <a:headEnd/>
          <a:tailEnd/>
        </a:ln>
      </xdr:spPr>
    </xdr:pic>
    <xdr:clientData/>
  </xdr:twoCellAnchor>
  <xdr:twoCellAnchor editAs="oneCell">
    <xdr:from>
      <xdr:col>2</xdr:col>
      <xdr:colOff>160020</xdr:colOff>
      <xdr:row>32</xdr:row>
      <xdr:rowOff>22860</xdr:rowOff>
    </xdr:from>
    <xdr:to>
      <xdr:col>3</xdr:col>
      <xdr:colOff>22860</xdr:colOff>
      <xdr:row>32</xdr:row>
      <xdr:rowOff>289560</xdr:rowOff>
    </xdr:to>
    <xdr:pic>
      <xdr:nvPicPr>
        <xdr:cNvPr id="6" name="3 Imagen" descr="firma mhv.png">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2" cstate="print"/>
        <a:srcRect/>
        <a:stretch>
          <a:fillRect/>
        </a:stretch>
      </xdr:blipFill>
      <xdr:spPr bwMode="auto">
        <a:xfrm>
          <a:off x="2415540" y="7254240"/>
          <a:ext cx="861060" cy="266700"/>
        </a:xfrm>
        <a:prstGeom prst="rect">
          <a:avLst/>
        </a:prstGeom>
        <a:noFill/>
        <a:ln w="9525">
          <a:noFill/>
          <a:miter lim="800000"/>
          <a:headEnd/>
          <a:tailEnd/>
        </a:ln>
      </xdr:spPr>
    </xdr:pic>
    <xdr:clientData/>
  </xdr:twoCellAnchor>
  <xdr:twoCellAnchor editAs="oneCell">
    <xdr:from>
      <xdr:col>9</xdr:col>
      <xdr:colOff>228599</xdr:colOff>
      <xdr:row>32</xdr:row>
      <xdr:rowOff>68580</xdr:rowOff>
    </xdr:from>
    <xdr:to>
      <xdr:col>14</xdr:col>
      <xdr:colOff>13062</xdr:colOff>
      <xdr:row>32</xdr:row>
      <xdr:rowOff>306705</xdr:rowOff>
    </xdr:to>
    <xdr:pic>
      <xdr:nvPicPr>
        <xdr:cNvPr id="7" name="35 Imagen" descr="firma ing. Hugo.bmp">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3" cstate="print">
          <a:clrChange>
            <a:clrFrom>
              <a:srgbClr val="FFFFFF"/>
            </a:clrFrom>
            <a:clrTo>
              <a:srgbClr val="FFFFFF">
                <a:alpha val="0"/>
              </a:srgbClr>
            </a:clrTo>
          </a:clrChange>
        </a:blip>
        <a:srcRect/>
        <a:stretch>
          <a:fillRect/>
        </a:stretch>
      </xdr:blipFill>
      <xdr:spPr bwMode="auto">
        <a:xfrm>
          <a:off x="7368539" y="7299960"/>
          <a:ext cx="1270363" cy="23812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381000</xdr:colOff>
      <xdr:row>0</xdr:row>
      <xdr:rowOff>60960</xdr:rowOff>
    </xdr:from>
    <xdr:to>
      <xdr:col>1</xdr:col>
      <xdr:colOff>1135380</xdr:colOff>
      <xdr:row>2</xdr:row>
      <xdr:rowOff>193124</xdr:rowOff>
    </xdr:to>
    <xdr:pic>
      <xdr:nvPicPr>
        <xdr:cNvPr id="6" name="2 Imagen" descr="INCON LTDA.png">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srcRect/>
        <a:stretch>
          <a:fillRect/>
        </a:stretch>
      </xdr:blipFill>
      <xdr:spPr bwMode="auto">
        <a:xfrm>
          <a:off x="381000" y="60960"/>
          <a:ext cx="1501140" cy="635084"/>
        </a:xfrm>
        <a:prstGeom prst="rect">
          <a:avLst/>
        </a:prstGeom>
        <a:noFill/>
        <a:ln w="9525">
          <a:noFill/>
          <a:miter lim="800000"/>
          <a:headEnd/>
          <a:tailEnd/>
        </a:ln>
      </xdr:spPr>
    </xdr:pic>
    <xdr:clientData/>
  </xdr:twoCellAnchor>
  <xdr:twoCellAnchor editAs="oneCell">
    <xdr:from>
      <xdr:col>1</xdr:col>
      <xdr:colOff>1112520</xdr:colOff>
      <xdr:row>33</xdr:row>
      <xdr:rowOff>15240</xdr:rowOff>
    </xdr:from>
    <xdr:to>
      <xdr:col>2</xdr:col>
      <xdr:colOff>464820</xdr:colOff>
      <xdr:row>33</xdr:row>
      <xdr:rowOff>281940</xdr:rowOff>
    </xdr:to>
    <xdr:pic>
      <xdr:nvPicPr>
        <xdr:cNvPr id="7" name="3 Imagen" descr="firma mhv.png">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2" cstate="print"/>
        <a:srcRect/>
        <a:stretch>
          <a:fillRect/>
        </a:stretch>
      </xdr:blipFill>
      <xdr:spPr bwMode="auto">
        <a:xfrm>
          <a:off x="1859280" y="7429500"/>
          <a:ext cx="861060" cy="266700"/>
        </a:xfrm>
        <a:prstGeom prst="rect">
          <a:avLst/>
        </a:prstGeom>
        <a:noFill/>
        <a:ln w="9525">
          <a:noFill/>
          <a:miter lim="800000"/>
          <a:headEnd/>
          <a:tailEnd/>
        </a:ln>
      </xdr:spPr>
    </xdr:pic>
    <xdr:clientData/>
  </xdr:twoCellAnchor>
  <xdr:twoCellAnchor editAs="oneCell">
    <xdr:from>
      <xdr:col>4</xdr:col>
      <xdr:colOff>762000</xdr:colOff>
      <xdr:row>33</xdr:row>
      <xdr:rowOff>70486</xdr:rowOff>
    </xdr:from>
    <xdr:to>
      <xdr:col>5</xdr:col>
      <xdr:colOff>408842</xdr:colOff>
      <xdr:row>33</xdr:row>
      <xdr:rowOff>280036</xdr:rowOff>
    </xdr:to>
    <xdr:pic>
      <xdr:nvPicPr>
        <xdr:cNvPr id="8" name="7 Imagen">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4838700" y="7484746"/>
          <a:ext cx="820322" cy="209550"/>
        </a:xfrm>
        <a:prstGeom prst="rect">
          <a:avLst/>
        </a:prstGeom>
        <a:noFill/>
        <a:ln w="9525">
          <a:noFill/>
          <a:miter lim="800000"/>
          <a:headEnd/>
          <a:tailEnd/>
        </a:ln>
      </xdr:spPr>
    </xdr:pic>
    <xdr:clientData/>
  </xdr:twoCellAnchor>
  <xdr:twoCellAnchor editAs="oneCell">
    <xdr:from>
      <xdr:col>7</xdr:col>
      <xdr:colOff>266699</xdr:colOff>
      <xdr:row>33</xdr:row>
      <xdr:rowOff>60960</xdr:rowOff>
    </xdr:from>
    <xdr:to>
      <xdr:col>12</xdr:col>
      <xdr:colOff>51162</xdr:colOff>
      <xdr:row>33</xdr:row>
      <xdr:rowOff>299085</xdr:rowOff>
    </xdr:to>
    <xdr:pic>
      <xdr:nvPicPr>
        <xdr:cNvPr id="9" name="35 Imagen" descr="firma ing. Hugo.bmp">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cstate="print">
          <a:clrChange>
            <a:clrFrom>
              <a:srgbClr val="FFFFFF"/>
            </a:clrFrom>
            <a:clrTo>
              <a:srgbClr val="FFFFFF">
                <a:alpha val="0"/>
              </a:srgbClr>
            </a:clrTo>
          </a:clrChange>
        </a:blip>
        <a:srcRect/>
        <a:stretch>
          <a:fillRect/>
        </a:stretch>
      </xdr:blipFill>
      <xdr:spPr bwMode="auto">
        <a:xfrm>
          <a:off x="6812279" y="7475220"/>
          <a:ext cx="1270363" cy="238125"/>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85618</xdr:rowOff>
    </xdr:from>
    <xdr:to>
      <xdr:col>6</xdr:col>
      <xdr:colOff>298823</xdr:colOff>
      <xdr:row>2</xdr:row>
      <xdr:rowOff>358588</xdr:rowOff>
    </xdr:to>
    <xdr:pic>
      <xdr:nvPicPr>
        <xdr:cNvPr id="2" name="Imagen 7">
          <a:extLst>
            <a:ext uri="{FF2B5EF4-FFF2-40B4-BE49-F238E27FC236}">
              <a16:creationId xmlns:a16="http://schemas.microsoft.com/office/drawing/2014/main" id="{53DC16BD-2431-0343-BC42-5398894E1D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5618"/>
          <a:ext cx="2405529" cy="10499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33</xdr:col>
      <xdr:colOff>401397</xdr:colOff>
      <xdr:row>0</xdr:row>
      <xdr:rowOff>0</xdr:rowOff>
    </xdr:from>
    <xdr:to>
      <xdr:col>37</xdr:col>
      <xdr:colOff>134472</xdr:colOff>
      <xdr:row>2</xdr:row>
      <xdr:rowOff>349431</xdr:rowOff>
    </xdr:to>
    <xdr:pic>
      <xdr:nvPicPr>
        <xdr:cNvPr id="3" name="Imagen 2">
          <a:extLst>
            <a:ext uri="{FF2B5EF4-FFF2-40B4-BE49-F238E27FC236}">
              <a16:creationId xmlns:a16="http://schemas.microsoft.com/office/drawing/2014/main" id="{BA3E04BD-999D-CD4D-ABA3-AAF1BA8C6B41}"/>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263" t="4762" r="47744" b="11255"/>
        <a:stretch/>
      </xdr:blipFill>
      <xdr:spPr bwMode="auto">
        <a:xfrm>
          <a:off x="14147279" y="0"/>
          <a:ext cx="1421428" cy="11263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19050</xdr:colOff>
      <xdr:row>7</xdr:row>
      <xdr:rowOff>47624</xdr:rowOff>
    </xdr:from>
    <xdr:to>
      <xdr:col>2</xdr:col>
      <xdr:colOff>1619250</xdr:colOff>
      <xdr:row>13</xdr:row>
      <xdr:rowOff>133349</xdr:rowOff>
    </xdr:to>
    <xdr:graphicFrame macro="">
      <xdr:nvGraphicFramePr>
        <xdr:cNvPr id="6" name="Gráfico 5">
          <a:extLst>
            <a:ext uri="{FF2B5EF4-FFF2-40B4-BE49-F238E27FC236}">
              <a16:creationId xmlns:a16="http://schemas.microsoft.com/office/drawing/2014/main" id="{0F2D4289-EEB6-4EB2-B017-8B0A7E49F5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57728</xdr:colOff>
      <xdr:row>0</xdr:row>
      <xdr:rowOff>45209</xdr:rowOff>
    </xdr:from>
    <xdr:to>
      <xdr:col>1</xdr:col>
      <xdr:colOff>1460500</xdr:colOff>
      <xdr:row>2</xdr:row>
      <xdr:rowOff>236687</xdr:rowOff>
    </xdr:to>
    <xdr:pic>
      <xdr:nvPicPr>
        <xdr:cNvPr id="3" name="Imagen 7">
          <a:extLst>
            <a:ext uri="{FF2B5EF4-FFF2-40B4-BE49-F238E27FC236}">
              <a16:creationId xmlns:a16="http://schemas.microsoft.com/office/drawing/2014/main" id="{778874FE-1D8B-2547-A33C-AFB1026227D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728" y="45209"/>
          <a:ext cx="2461105" cy="9534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1493597</xdr:colOff>
      <xdr:row>0</xdr:row>
      <xdr:rowOff>0</xdr:rowOff>
    </xdr:from>
    <xdr:to>
      <xdr:col>9</xdr:col>
      <xdr:colOff>2928472</xdr:colOff>
      <xdr:row>2</xdr:row>
      <xdr:rowOff>395998</xdr:rowOff>
    </xdr:to>
    <xdr:pic>
      <xdr:nvPicPr>
        <xdr:cNvPr id="4" name="Imagen 3">
          <a:extLst>
            <a:ext uri="{FF2B5EF4-FFF2-40B4-BE49-F238E27FC236}">
              <a16:creationId xmlns:a16="http://schemas.microsoft.com/office/drawing/2014/main" id="{97AD4E35-A322-884E-AD2A-78CA2786984F}"/>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3263" t="4762" r="47744" b="11255"/>
        <a:stretch/>
      </xdr:blipFill>
      <xdr:spPr bwMode="auto">
        <a:xfrm>
          <a:off x="11475797" y="0"/>
          <a:ext cx="1434875" cy="1174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Users/USER1/Documents/Programado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ero"/>
      <sheetName val="Febrero"/>
      <sheetName val="Marzo"/>
      <sheetName val="Abril"/>
      <sheetName val="Mayo"/>
      <sheetName val="Junio"/>
      <sheetName val="Julio"/>
      <sheetName val="Agosto"/>
      <sheetName val="Septiembre"/>
      <sheetName val="Octubre"/>
      <sheetName val="Noviembre"/>
      <sheetName val="Diciembre"/>
    </sheetNames>
    <sheetDataSet>
      <sheetData sheetId="0"/>
      <sheetData sheetId="1"/>
      <sheetData sheetId="2"/>
      <sheetData sheetId="3"/>
      <sheetData sheetId="4"/>
      <sheetData sheetId="5"/>
      <sheetData sheetId="6"/>
      <sheetData sheetId="7"/>
      <sheetData sheetId="8">
        <row r="17">
          <cell r="C17">
            <v>1</v>
          </cell>
        </row>
        <row r="22">
          <cell r="C22">
            <v>2</v>
          </cell>
        </row>
        <row r="29">
          <cell r="C29">
            <v>3</v>
          </cell>
        </row>
        <row r="39">
          <cell r="C39">
            <v>5</v>
          </cell>
        </row>
        <row r="47">
          <cell r="C47">
            <v>6</v>
          </cell>
        </row>
        <row r="54">
          <cell r="C54">
            <v>7</v>
          </cell>
        </row>
        <row r="60">
          <cell r="C60">
            <v>8</v>
          </cell>
        </row>
        <row r="65">
          <cell r="C65">
            <v>9</v>
          </cell>
        </row>
        <row r="71">
          <cell r="C71">
            <v>10</v>
          </cell>
        </row>
        <row r="81">
          <cell r="C81">
            <v>12</v>
          </cell>
        </row>
        <row r="86">
          <cell r="C86">
            <v>13</v>
          </cell>
        </row>
        <row r="91">
          <cell r="C91">
            <v>14</v>
          </cell>
        </row>
        <row r="96">
          <cell r="C96">
            <v>15</v>
          </cell>
        </row>
        <row r="101">
          <cell r="C101">
            <v>16</v>
          </cell>
        </row>
        <row r="106">
          <cell r="C106">
            <v>17</v>
          </cell>
        </row>
        <row r="116">
          <cell r="C116">
            <v>19</v>
          </cell>
        </row>
        <row r="121">
          <cell r="C121">
            <v>20</v>
          </cell>
        </row>
        <row r="126">
          <cell r="C126">
            <v>21</v>
          </cell>
        </row>
        <row r="131">
          <cell r="C131">
            <v>22</v>
          </cell>
        </row>
        <row r="136">
          <cell r="C136">
            <v>23</v>
          </cell>
        </row>
        <row r="141">
          <cell r="C141">
            <v>24</v>
          </cell>
        </row>
        <row r="151">
          <cell r="C151">
            <v>26</v>
          </cell>
        </row>
        <row r="156">
          <cell r="C156">
            <v>27</v>
          </cell>
        </row>
        <row r="161">
          <cell r="C161">
            <v>28</v>
          </cell>
        </row>
        <row r="166">
          <cell r="C166">
            <v>29</v>
          </cell>
        </row>
        <row r="171">
          <cell r="C171">
            <v>30</v>
          </cell>
        </row>
      </sheetData>
      <sheetData sheetId="9">
        <row r="27">
          <cell r="C27">
            <v>3</v>
          </cell>
        </row>
        <row r="37">
          <cell r="C37">
            <v>4</v>
          </cell>
        </row>
        <row r="44">
          <cell r="C44">
            <v>5</v>
          </cell>
        </row>
        <row r="52">
          <cell r="C52">
            <v>6</v>
          </cell>
        </row>
        <row r="58">
          <cell r="C58">
            <v>7</v>
          </cell>
        </row>
        <row r="63">
          <cell r="C63">
            <v>8</v>
          </cell>
        </row>
        <row r="69">
          <cell r="C69">
            <v>9</v>
          </cell>
        </row>
        <row r="74">
          <cell r="C74">
            <v>10</v>
          </cell>
        </row>
        <row r="79">
          <cell r="C79">
            <v>11</v>
          </cell>
        </row>
        <row r="84">
          <cell r="C84">
            <v>12</v>
          </cell>
        </row>
        <row r="89">
          <cell r="C89">
            <v>13</v>
          </cell>
        </row>
        <row r="144">
          <cell r="C144">
            <v>24</v>
          </cell>
        </row>
        <row r="149">
          <cell r="C149">
            <v>25</v>
          </cell>
        </row>
        <row r="154">
          <cell r="C154">
            <v>26</v>
          </cell>
        </row>
        <row r="159">
          <cell r="C159">
            <v>27</v>
          </cell>
        </row>
        <row r="164">
          <cell r="C164">
            <v>28</v>
          </cell>
        </row>
        <row r="169">
          <cell r="C169">
            <v>29</v>
          </cell>
        </row>
        <row r="174">
          <cell r="C174">
            <v>30</v>
          </cell>
        </row>
        <row r="179">
          <cell r="C179">
            <v>31</v>
          </cell>
        </row>
      </sheetData>
      <sheetData sheetId="10"/>
      <sheetData sheetId="1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0"/>
  <sheetViews>
    <sheetView workbookViewId="0">
      <selection sqref="A1:B3"/>
    </sheetView>
  </sheetViews>
  <sheetFormatPr baseColWidth="10" defaultRowHeight="15"/>
  <cols>
    <col min="1" max="1" width="10.83203125" style="1" customWidth="1"/>
    <col min="2" max="2" width="22" style="1" customWidth="1"/>
    <col min="3" max="3" width="14.5" style="1" customWidth="1"/>
    <col min="4" max="4" width="12" style="1" customWidth="1"/>
    <col min="5" max="5" width="17.1640625" style="1" customWidth="1"/>
    <col min="6" max="6" width="15.83203125" style="1" customWidth="1"/>
    <col min="7" max="7" width="3" style="1" bestFit="1" customWidth="1"/>
    <col min="8" max="14" width="4.33203125" style="3" customWidth="1"/>
    <col min="15" max="15" width="4.5" style="3" customWidth="1"/>
    <col min="16" max="17" width="4.83203125" style="4" customWidth="1"/>
    <col min="18" max="19" width="4.33203125" style="4" customWidth="1"/>
  </cols>
  <sheetData>
    <row r="1" spans="1:20" ht="20" customHeight="1">
      <c r="A1" s="217"/>
      <c r="B1" s="218"/>
      <c r="C1" s="208" t="s">
        <v>36</v>
      </c>
      <c r="D1" s="209"/>
      <c r="E1" s="209"/>
      <c r="F1" s="209"/>
      <c r="G1" s="209"/>
      <c r="H1" s="209"/>
      <c r="I1" s="209"/>
      <c r="J1" s="209"/>
      <c r="K1" s="209"/>
      <c r="L1" s="209"/>
      <c r="M1" s="210"/>
      <c r="N1" s="199" t="s">
        <v>59</v>
      </c>
      <c r="O1" s="200"/>
      <c r="P1" s="200"/>
      <c r="Q1" s="200"/>
      <c r="R1" s="200"/>
      <c r="S1" s="201"/>
    </row>
    <row r="2" spans="1:20" ht="20" customHeight="1">
      <c r="A2" s="219"/>
      <c r="B2" s="220"/>
      <c r="C2" s="211"/>
      <c r="D2" s="212"/>
      <c r="E2" s="212"/>
      <c r="F2" s="212"/>
      <c r="G2" s="212"/>
      <c r="H2" s="212"/>
      <c r="I2" s="212"/>
      <c r="J2" s="212"/>
      <c r="K2" s="212"/>
      <c r="L2" s="212"/>
      <c r="M2" s="213"/>
      <c r="N2" s="202" t="s">
        <v>37</v>
      </c>
      <c r="O2" s="203"/>
      <c r="P2" s="203"/>
      <c r="Q2" s="203"/>
      <c r="R2" s="203"/>
      <c r="S2" s="204"/>
    </row>
    <row r="3" spans="1:20" ht="20" customHeight="1" thickBot="1">
      <c r="A3" s="221"/>
      <c r="B3" s="222"/>
      <c r="C3" s="214"/>
      <c r="D3" s="215"/>
      <c r="E3" s="215"/>
      <c r="F3" s="215"/>
      <c r="G3" s="215"/>
      <c r="H3" s="215"/>
      <c r="I3" s="215"/>
      <c r="J3" s="215"/>
      <c r="K3" s="215"/>
      <c r="L3" s="215"/>
      <c r="M3" s="216"/>
      <c r="N3" s="205" t="s">
        <v>38</v>
      </c>
      <c r="O3" s="206"/>
      <c r="P3" s="206"/>
      <c r="Q3" s="206"/>
      <c r="R3" s="206"/>
      <c r="S3" s="207"/>
    </row>
    <row r="5" spans="1:20">
      <c r="A5" s="223" t="s">
        <v>39</v>
      </c>
      <c r="B5" s="223"/>
      <c r="C5" s="224" t="s">
        <v>40</v>
      </c>
      <c r="D5" s="224"/>
      <c r="E5" s="224"/>
      <c r="F5" s="224"/>
    </row>
    <row r="6" spans="1:20" ht="16" thickBot="1">
      <c r="A6" s="5"/>
      <c r="B6" s="5"/>
      <c r="C6" s="5"/>
      <c r="D6" s="5"/>
      <c r="E6" s="5"/>
      <c r="F6" s="5"/>
      <c r="G6" s="5"/>
      <c r="H6" s="6"/>
      <c r="I6" s="6"/>
      <c r="J6" s="6"/>
      <c r="K6" s="6"/>
      <c r="L6" s="6"/>
      <c r="M6" s="6"/>
      <c r="N6" s="6"/>
      <c r="O6" s="6"/>
      <c r="P6" s="7"/>
      <c r="Q6" s="7"/>
      <c r="R6" s="7"/>
      <c r="S6" s="7"/>
    </row>
    <row r="7" spans="1:20" ht="16" thickBot="1">
      <c r="A7" s="5"/>
      <c r="B7" s="5"/>
      <c r="C7" s="5"/>
      <c r="D7" s="5"/>
      <c r="E7" s="5"/>
      <c r="F7" s="5"/>
      <c r="G7" s="5"/>
      <c r="H7" s="241" t="s">
        <v>85</v>
      </c>
      <c r="I7" s="242"/>
      <c r="J7" s="242"/>
      <c r="K7" s="242"/>
      <c r="L7" s="242"/>
      <c r="M7" s="242"/>
      <c r="N7" s="242"/>
      <c r="O7" s="242"/>
      <c r="P7" s="242"/>
      <c r="Q7" s="242"/>
      <c r="R7" s="242"/>
      <c r="S7" s="243"/>
    </row>
    <row r="8" spans="1:20" s="2" customFormat="1" ht="50.25" customHeight="1" thickBot="1">
      <c r="A8" s="19" t="s">
        <v>86</v>
      </c>
      <c r="B8" s="20" t="s">
        <v>15</v>
      </c>
      <c r="C8" s="20" t="s">
        <v>17</v>
      </c>
      <c r="D8" s="20" t="s">
        <v>22</v>
      </c>
      <c r="E8" s="20" t="s">
        <v>21</v>
      </c>
      <c r="F8" s="34" t="s">
        <v>20</v>
      </c>
      <c r="G8" s="42" t="s">
        <v>27</v>
      </c>
      <c r="H8" s="21" t="s">
        <v>2</v>
      </c>
      <c r="I8" s="18" t="s">
        <v>3</v>
      </c>
      <c r="J8" s="22" t="s">
        <v>4</v>
      </c>
      <c r="K8" s="46" t="s">
        <v>5</v>
      </c>
      <c r="L8" s="18" t="s">
        <v>6</v>
      </c>
      <c r="M8" s="55" t="s">
        <v>7</v>
      </c>
      <c r="N8" s="21" t="s">
        <v>8</v>
      </c>
      <c r="O8" s="18" t="s">
        <v>9</v>
      </c>
      <c r="P8" s="22" t="s">
        <v>10</v>
      </c>
      <c r="Q8" s="46" t="s">
        <v>11</v>
      </c>
      <c r="R8" s="18" t="s">
        <v>12</v>
      </c>
      <c r="S8" s="22" t="s">
        <v>13</v>
      </c>
      <c r="T8" s="10"/>
    </row>
    <row r="9" spans="1:20" ht="20" customHeight="1">
      <c r="A9" s="233" t="s">
        <v>0</v>
      </c>
      <c r="B9" s="227" t="s">
        <v>14</v>
      </c>
      <c r="C9" s="227" t="s">
        <v>18</v>
      </c>
      <c r="D9" s="225" t="s">
        <v>23</v>
      </c>
      <c r="E9" s="227" t="s">
        <v>26</v>
      </c>
      <c r="F9" s="229" t="s">
        <v>35</v>
      </c>
      <c r="G9" s="43" t="s">
        <v>30</v>
      </c>
      <c r="H9" s="37"/>
      <c r="I9" s="23"/>
      <c r="J9" s="52"/>
      <c r="K9" s="47"/>
      <c r="L9" s="23"/>
      <c r="M9" s="56"/>
      <c r="N9" s="37"/>
      <c r="O9" s="24"/>
      <c r="P9" s="63"/>
      <c r="Q9" s="59">
        <v>0</v>
      </c>
      <c r="R9" s="31"/>
      <c r="S9" s="25"/>
      <c r="T9" s="14"/>
    </row>
    <row r="10" spans="1:20" ht="20" customHeight="1">
      <c r="A10" s="234"/>
      <c r="B10" s="236"/>
      <c r="C10" s="236"/>
      <c r="D10" s="226"/>
      <c r="E10" s="228"/>
      <c r="F10" s="230"/>
      <c r="G10" s="44" t="s">
        <v>31</v>
      </c>
      <c r="H10" s="38"/>
      <c r="I10" s="12"/>
      <c r="J10" s="53"/>
      <c r="K10" s="48"/>
      <c r="L10" s="12"/>
      <c r="M10" s="57"/>
      <c r="N10" s="38"/>
      <c r="O10" s="8"/>
      <c r="P10" s="64"/>
      <c r="Q10" s="16">
        <v>0</v>
      </c>
      <c r="R10" s="26"/>
      <c r="S10" s="27"/>
      <c r="T10" s="14"/>
    </row>
    <row r="11" spans="1:20" ht="20" customHeight="1">
      <c r="A11" s="234"/>
      <c r="B11" s="236"/>
      <c r="C11" s="236"/>
      <c r="D11" s="238" t="s">
        <v>24</v>
      </c>
      <c r="E11" s="240" t="s">
        <v>32</v>
      </c>
      <c r="F11" s="231" t="s">
        <v>35</v>
      </c>
      <c r="G11" s="44" t="s">
        <v>30</v>
      </c>
      <c r="H11" s="38"/>
      <c r="I11" s="12"/>
      <c r="J11" s="53"/>
      <c r="K11" s="48"/>
      <c r="L11" s="12"/>
      <c r="M11" s="57"/>
      <c r="N11" s="38"/>
      <c r="O11" s="8"/>
      <c r="P11" s="64"/>
      <c r="Q11" s="60"/>
      <c r="R11" s="17">
        <v>0</v>
      </c>
      <c r="S11" s="27"/>
      <c r="T11" s="14"/>
    </row>
    <row r="12" spans="1:20" ht="20" customHeight="1" thickBot="1">
      <c r="A12" s="235"/>
      <c r="B12" s="237"/>
      <c r="C12" s="237"/>
      <c r="D12" s="239"/>
      <c r="E12" s="237"/>
      <c r="F12" s="232"/>
      <c r="G12" s="45" t="s">
        <v>31</v>
      </c>
      <c r="H12" s="39"/>
      <c r="I12" s="29"/>
      <c r="J12" s="54"/>
      <c r="K12" s="49"/>
      <c r="L12" s="29"/>
      <c r="M12" s="58"/>
      <c r="N12" s="39"/>
      <c r="O12" s="29"/>
      <c r="P12" s="30"/>
      <c r="Q12" s="61"/>
      <c r="R12" s="80"/>
      <c r="S12" s="30"/>
      <c r="T12" s="14"/>
    </row>
    <row r="13" spans="1:20" ht="20" customHeight="1">
      <c r="A13" s="233" t="s">
        <v>25</v>
      </c>
      <c r="B13" s="227" t="s">
        <v>16</v>
      </c>
      <c r="C13" s="227" t="s">
        <v>19</v>
      </c>
      <c r="D13" s="225" t="s">
        <v>23</v>
      </c>
      <c r="E13" s="227" t="s">
        <v>26</v>
      </c>
      <c r="F13" s="229" t="s">
        <v>35</v>
      </c>
      <c r="G13" s="43" t="s">
        <v>30</v>
      </c>
      <c r="H13" s="37"/>
      <c r="I13" s="23"/>
      <c r="J13" s="52"/>
      <c r="K13" s="47"/>
      <c r="L13" s="23"/>
      <c r="M13" s="56"/>
      <c r="N13" s="37"/>
      <c r="O13" s="23"/>
      <c r="P13" s="25"/>
      <c r="Q13" s="59">
        <v>0</v>
      </c>
      <c r="R13" s="31"/>
      <c r="S13" s="25"/>
      <c r="T13" s="14"/>
    </row>
    <row r="14" spans="1:20" ht="20" customHeight="1">
      <c r="A14" s="234"/>
      <c r="B14" s="236"/>
      <c r="C14" s="236"/>
      <c r="D14" s="226"/>
      <c r="E14" s="228"/>
      <c r="F14" s="230"/>
      <c r="G14" s="44" t="s">
        <v>31</v>
      </c>
      <c r="H14" s="38"/>
      <c r="I14" s="12"/>
      <c r="J14" s="53"/>
      <c r="K14" s="48"/>
      <c r="L14" s="12"/>
      <c r="M14" s="57"/>
      <c r="N14" s="38"/>
      <c r="O14" s="12"/>
      <c r="P14" s="27"/>
      <c r="Q14" s="16">
        <v>0</v>
      </c>
      <c r="R14" s="26"/>
      <c r="S14" s="27"/>
      <c r="T14" s="14"/>
    </row>
    <row r="15" spans="1:20" ht="20" customHeight="1">
      <c r="A15" s="234"/>
      <c r="B15" s="236"/>
      <c r="C15" s="236"/>
      <c r="D15" s="238" t="s">
        <v>24</v>
      </c>
      <c r="E15" s="240" t="s">
        <v>32</v>
      </c>
      <c r="F15" s="231" t="s">
        <v>35</v>
      </c>
      <c r="G15" s="44" t="s">
        <v>30</v>
      </c>
      <c r="H15" s="38"/>
      <c r="I15" s="12"/>
      <c r="J15" s="53"/>
      <c r="K15" s="48"/>
      <c r="L15" s="12"/>
      <c r="M15" s="57"/>
      <c r="N15" s="38"/>
      <c r="O15" s="12"/>
      <c r="P15" s="27"/>
      <c r="Q15" s="60"/>
      <c r="R15" s="17">
        <v>0</v>
      </c>
      <c r="S15" s="27"/>
      <c r="T15" s="14"/>
    </row>
    <row r="16" spans="1:20" ht="20" customHeight="1" thickBot="1">
      <c r="A16" s="235"/>
      <c r="B16" s="237"/>
      <c r="C16" s="237"/>
      <c r="D16" s="239"/>
      <c r="E16" s="237"/>
      <c r="F16" s="232"/>
      <c r="G16" s="45" t="s">
        <v>31</v>
      </c>
      <c r="H16" s="39"/>
      <c r="I16" s="29"/>
      <c r="J16" s="54"/>
      <c r="K16" s="49"/>
      <c r="L16" s="29"/>
      <c r="M16" s="58"/>
      <c r="N16" s="39"/>
      <c r="O16" s="29"/>
      <c r="P16" s="30"/>
      <c r="Q16" s="61"/>
      <c r="R16" s="80"/>
      <c r="S16" s="30"/>
      <c r="T16" s="14"/>
    </row>
    <row r="17" spans="1:20" ht="20" customHeight="1">
      <c r="A17" s="233" t="s">
        <v>1</v>
      </c>
      <c r="B17" s="227"/>
      <c r="C17" s="227" t="s">
        <v>77</v>
      </c>
      <c r="D17" s="225" t="s">
        <v>23</v>
      </c>
      <c r="E17" s="227" t="s">
        <v>33</v>
      </c>
      <c r="F17" s="229" t="s">
        <v>35</v>
      </c>
      <c r="G17" s="43" t="s">
        <v>30</v>
      </c>
      <c r="H17" s="37"/>
      <c r="I17" s="23"/>
      <c r="J17" s="52"/>
      <c r="K17" s="47"/>
      <c r="L17" s="23"/>
      <c r="M17" s="56"/>
      <c r="N17" s="37"/>
      <c r="O17" s="15">
        <v>0</v>
      </c>
      <c r="P17" s="25"/>
      <c r="Q17" s="62"/>
      <c r="R17" s="31"/>
      <c r="S17" s="25"/>
      <c r="T17" s="14"/>
    </row>
    <row r="18" spans="1:20" ht="20" customHeight="1" thickBot="1">
      <c r="A18" s="234"/>
      <c r="B18" s="236"/>
      <c r="C18" s="236"/>
      <c r="D18" s="226"/>
      <c r="E18" s="228"/>
      <c r="F18" s="230"/>
      <c r="G18" s="44" t="s">
        <v>31</v>
      </c>
      <c r="H18" s="38"/>
      <c r="I18" s="12"/>
      <c r="J18" s="53"/>
      <c r="K18" s="48"/>
      <c r="L18" s="12"/>
      <c r="M18" s="57"/>
      <c r="N18" s="38"/>
      <c r="O18" s="16">
        <v>0</v>
      </c>
      <c r="P18" s="27"/>
      <c r="Q18" s="60"/>
      <c r="R18" s="13"/>
      <c r="S18" s="27"/>
      <c r="T18" s="14"/>
    </row>
    <row r="19" spans="1:20" ht="20" customHeight="1">
      <c r="A19" s="234"/>
      <c r="B19" s="236"/>
      <c r="C19" s="236"/>
      <c r="D19" s="238" t="s">
        <v>24</v>
      </c>
      <c r="E19" s="240" t="s">
        <v>34</v>
      </c>
      <c r="F19" s="231" t="s">
        <v>35</v>
      </c>
      <c r="G19" s="43" t="s">
        <v>30</v>
      </c>
      <c r="H19" s="40"/>
      <c r="I19" s="11"/>
      <c r="J19" s="32"/>
      <c r="K19" s="50"/>
      <c r="L19" s="11"/>
      <c r="M19" s="35"/>
      <c r="N19" s="40"/>
      <c r="O19" s="12"/>
      <c r="P19" s="65">
        <v>0</v>
      </c>
      <c r="Q19" s="50"/>
      <c r="R19" s="11"/>
      <c r="S19" s="32"/>
      <c r="T19" s="14"/>
    </row>
    <row r="20" spans="1:20" ht="16" thickBot="1">
      <c r="A20" s="235"/>
      <c r="B20" s="237"/>
      <c r="C20" s="237"/>
      <c r="D20" s="239"/>
      <c r="E20" s="237"/>
      <c r="F20" s="232"/>
      <c r="G20" s="45" t="s">
        <v>31</v>
      </c>
      <c r="H20" s="41"/>
      <c r="I20" s="28"/>
      <c r="J20" s="33"/>
      <c r="K20" s="51"/>
      <c r="L20" s="28"/>
      <c r="M20" s="36"/>
      <c r="N20" s="41"/>
      <c r="O20" s="28"/>
      <c r="P20" s="79">
        <v>0</v>
      </c>
      <c r="Q20" s="51"/>
      <c r="R20" s="28"/>
      <c r="S20" s="33"/>
      <c r="T20" s="14"/>
    </row>
    <row r="21" spans="1:20">
      <c r="A21" s="244" t="s">
        <v>41</v>
      </c>
      <c r="B21" s="245"/>
      <c r="C21" s="245"/>
      <c r="D21" s="245"/>
      <c r="E21" s="245"/>
      <c r="F21" s="245"/>
      <c r="G21" s="246"/>
      <c r="H21" s="66">
        <f>COUNT(H9,H11,H13,H15,H17,H19)</f>
        <v>0</v>
      </c>
      <c r="I21" s="66">
        <f t="shared" ref="I21:S21" si="0">COUNT(I9,I11,I13,I15,I17,I19)</f>
        <v>0</v>
      </c>
      <c r="J21" s="66">
        <f t="shared" si="0"/>
        <v>0</v>
      </c>
      <c r="K21" s="66">
        <f t="shared" si="0"/>
        <v>0</v>
      </c>
      <c r="L21" s="66">
        <f t="shared" si="0"/>
        <v>0</v>
      </c>
      <c r="M21" s="66">
        <f t="shared" si="0"/>
        <v>0</v>
      </c>
      <c r="N21" s="66">
        <f t="shared" si="0"/>
        <v>0</v>
      </c>
      <c r="O21" s="66">
        <f t="shared" si="0"/>
        <v>1</v>
      </c>
      <c r="P21" s="66">
        <f t="shared" si="0"/>
        <v>1</v>
      </c>
      <c r="Q21" s="66">
        <f t="shared" si="0"/>
        <v>2</v>
      </c>
      <c r="R21" s="66">
        <f t="shared" si="0"/>
        <v>2</v>
      </c>
      <c r="S21" s="66">
        <f t="shared" si="0"/>
        <v>0</v>
      </c>
    </row>
    <row r="22" spans="1:20">
      <c r="A22" s="247" t="s">
        <v>42</v>
      </c>
      <c r="B22" s="248"/>
      <c r="C22" s="248"/>
      <c r="D22" s="248"/>
      <c r="E22" s="248"/>
      <c r="F22" s="248"/>
      <c r="G22" s="249"/>
      <c r="H22" s="66">
        <f>COUNT(H10,H12,H14,H16,H18,H20)</f>
        <v>0</v>
      </c>
      <c r="I22" s="66">
        <f t="shared" ref="I22:S22" si="1">COUNT(I10,I12,I14,I16,I18,I20)</f>
        <v>0</v>
      </c>
      <c r="J22" s="66">
        <f t="shared" si="1"/>
        <v>0</v>
      </c>
      <c r="K22" s="66">
        <f t="shared" si="1"/>
        <v>0</v>
      </c>
      <c r="L22" s="66">
        <f t="shared" si="1"/>
        <v>0</v>
      </c>
      <c r="M22" s="66">
        <f t="shared" si="1"/>
        <v>0</v>
      </c>
      <c r="N22" s="66">
        <f t="shared" si="1"/>
        <v>0</v>
      </c>
      <c r="O22" s="66">
        <f t="shared" si="1"/>
        <v>1</v>
      </c>
      <c r="P22" s="66">
        <f t="shared" si="1"/>
        <v>1</v>
      </c>
      <c r="Q22" s="66">
        <f t="shared" si="1"/>
        <v>2</v>
      </c>
      <c r="R22" s="66">
        <f t="shared" si="1"/>
        <v>0</v>
      </c>
      <c r="S22" s="66">
        <f t="shared" si="1"/>
        <v>0</v>
      </c>
    </row>
    <row r="23" spans="1:20">
      <c r="A23" s="247" t="s">
        <v>43</v>
      </c>
      <c r="B23" s="248"/>
      <c r="C23" s="248"/>
      <c r="D23" s="248"/>
      <c r="E23" s="248"/>
      <c r="F23" s="248"/>
      <c r="G23" s="249"/>
      <c r="H23" s="67" t="s">
        <v>44</v>
      </c>
      <c r="I23" s="67" t="s">
        <v>44</v>
      </c>
      <c r="J23" s="67" t="s">
        <v>44</v>
      </c>
      <c r="K23" s="67" t="s">
        <v>44</v>
      </c>
      <c r="L23" s="67" t="s">
        <v>44</v>
      </c>
      <c r="M23" s="67" t="s">
        <v>44</v>
      </c>
      <c r="N23" s="67" t="s">
        <v>44</v>
      </c>
      <c r="O23" s="68">
        <f>O22/O21</f>
        <v>1</v>
      </c>
      <c r="P23" s="68">
        <f t="shared" ref="P23:R23" si="2">P22/P21</f>
        <v>1</v>
      </c>
      <c r="Q23" s="68">
        <f t="shared" si="2"/>
        <v>1</v>
      </c>
      <c r="R23" s="68">
        <f t="shared" si="2"/>
        <v>0</v>
      </c>
      <c r="S23" s="68" t="s">
        <v>44</v>
      </c>
    </row>
    <row r="24" spans="1:20">
      <c r="A24" s="247" t="s">
        <v>78</v>
      </c>
      <c r="B24" s="248"/>
      <c r="C24" s="248"/>
      <c r="D24" s="248"/>
      <c r="E24" s="248"/>
      <c r="F24" s="248"/>
      <c r="G24" s="249"/>
      <c r="H24" s="67" t="s">
        <v>44</v>
      </c>
      <c r="I24" s="67" t="s">
        <v>44</v>
      </c>
      <c r="J24" s="67" t="s">
        <v>44</v>
      </c>
      <c r="K24" s="67" t="s">
        <v>44</v>
      </c>
      <c r="L24" s="67" t="s">
        <v>44</v>
      </c>
      <c r="M24" s="67" t="s">
        <v>44</v>
      </c>
      <c r="N24" s="67" t="s">
        <v>44</v>
      </c>
      <c r="O24" s="69" t="s">
        <v>45</v>
      </c>
      <c r="P24" s="9"/>
      <c r="Q24" s="9"/>
      <c r="R24" s="9"/>
      <c r="S24" s="9"/>
    </row>
    <row r="25" spans="1:20" ht="9.75" customHeight="1" thickBot="1"/>
    <row r="26" spans="1:20">
      <c r="G26" s="255" t="s">
        <v>46</v>
      </c>
      <c r="H26" s="256"/>
      <c r="I26" s="256"/>
      <c r="J26" s="257"/>
      <c r="K26" s="70"/>
      <c r="L26" s="251" t="s">
        <v>28</v>
      </c>
      <c r="M26" s="251"/>
      <c r="N26" s="252"/>
    </row>
    <row r="27" spans="1:20" ht="16" thickBot="1">
      <c r="G27" s="258"/>
      <c r="H27" s="259"/>
      <c r="I27" s="259"/>
      <c r="J27" s="260"/>
      <c r="K27" s="71"/>
      <c r="L27" s="253" t="s">
        <v>29</v>
      </c>
      <c r="M27" s="253"/>
      <c r="N27" s="254"/>
    </row>
    <row r="29" spans="1:20">
      <c r="A29" s="261" t="s">
        <v>79</v>
      </c>
      <c r="B29" s="261"/>
      <c r="C29" s="261"/>
      <c r="D29" s="261"/>
      <c r="E29" s="261"/>
      <c r="F29" s="261"/>
      <c r="G29" s="261"/>
    </row>
    <row r="30" spans="1:20" s="73" customFormat="1">
      <c r="A30" s="72"/>
      <c r="B30" s="262" t="s">
        <v>53</v>
      </c>
      <c r="C30" s="262"/>
      <c r="D30" s="262"/>
      <c r="E30" s="262"/>
      <c r="F30" s="262" t="s">
        <v>90</v>
      </c>
      <c r="G30" s="262"/>
      <c r="H30" s="262"/>
      <c r="I30" s="262"/>
      <c r="J30" s="262"/>
      <c r="K30" s="262"/>
      <c r="L30" s="262"/>
      <c r="M30" s="262"/>
      <c r="N30" s="262"/>
      <c r="O30" s="262"/>
      <c r="P30" s="262"/>
      <c r="Q30" s="262"/>
      <c r="R30" s="262"/>
      <c r="S30" s="262"/>
    </row>
    <row r="31" spans="1:20">
      <c r="A31" s="77" t="s">
        <v>47</v>
      </c>
      <c r="B31" s="263" t="s">
        <v>54</v>
      </c>
      <c r="C31" s="263"/>
      <c r="D31" s="263"/>
      <c r="E31" s="263"/>
      <c r="F31" s="263" t="s">
        <v>56</v>
      </c>
      <c r="G31" s="263"/>
      <c r="H31" s="263"/>
      <c r="I31" s="263"/>
      <c r="J31" s="263"/>
      <c r="K31" s="263"/>
      <c r="L31" s="263"/>
      <c r="M31" s="263"/>
      <c r="N31" s="263"/>
      <c r="O31" s="263"/>
      <c r="P31" s="263"/>
      <c r="Q31" s="263"/>
      <c r="R31" s="263"/>
      <c r="S31" s="263"/>
    </row>
    <row r="32" spans="1:20">
      <c r="A32" s="77" t="s">
        <v>48</v>
      </c>
      <c r="B32" s="263" t="s">
        <v>55</v>
      </c>
      <c r="C32" s="263"/>
      <c r="D32" s="263"/>
      <c r="E32" s="263"/>
      <c r="F32" s="263" t="s">
        <v>57</v>
      </c>
      <c r="G32" s="263"/>
      <c r="H32" s="263"/>
      <c r="I32" s="263"/>
      <c r="J32" s="263"/>
      <c r="K32" s="263"/>
      <c r="L32" s="263"/>
      <c r="M32" s="263"/>
      <c r="N32" s="263"/>
      <c r="O32" s="263"/>
      <c r="P32" s="263"/>
      <c r="Q32" s="263"/>
      <c r="R32" s="263"/>
      <c r="S32" s="263"/>
    </row>
    <row r="33" spans="1:19" ht="28.5" customHeight="1">
      <c r="A33" s="77" t="s">
        <v>49</v>
      </c>
      <c r="B33" s="263"/>
      <c r="C33" s="263"/>
      <c r="D33" s="263"/>
      <c r="E33" s="263"/>
      <c r="F33" s="263"/>
      <c r="G33" s="263"/>
      <c r="H33" s="263"/>
      <c r="I33" s="263"/>
      <c r="J33" s="263"/>
      <c r="K33" s="263"/>
      <c r="L33" s="263"/>
      <c r="M33" s="263"/>
      <c r="N33" s="263"/>
      <c r="O33" s="263"/>
      <c r="P33" s="263"/>
      <c r="Q33" s="263"/>
      <c r="R33" s="263"/>
      <c r="S33" s="263"/>
    </row>
    <row r="35" spans="1:19">
      <c r="A35" s="261" t="s">
        <v>50</v>
      </c>
      <c r="B35" s="261"/>
      <c r="C35" s="261"/>
      <c r="D35" s="261"/>
      <c r="E35" s="261"/>
      <c r="F35" s="261"/>
      <c r="G35" s="261"/>
    </row>
    <row r="36" spans="1:19" s="74" customFormat="1">
      <c r="A36" s="75" t="s">
        <v>81</v>
      </c>
      <c r="B36" s="75" t="s">
        <v>51</v>
      </c>
      <c r="C36" s="264" t="s">
        <v>82</v>
      </c>
      <c r="D36" s="264"/>
      <c r="E36" s="264"/>
      <c r="F36" s="264"/>
      <c r="G36" s="264"/>
      <c r="H36" s="264"/>
      <c r="I36" s="264"/>
      <c r="J36" s="264"/>
      <c r="K36" s="264"/>
      <c r="L36" s="264"/>
      <c r="M36" s="264"/>
      <c r="N36" s="264" t="s">
        <v>52</v>
      </c>
      <c r="O36" s="264"/>
      <c r="P36" s="264"/>
      <c r="Q36" s="264"/>
      <c r="R36" s="264"/>
      <c r="S36" s="264"/>
    </row>
    <row r="37" spans="1:19">
      <c r="A37" s="78">
        <v>0</v>
      </c>
      <c r="B37" s="78" t="s">
        <v>58</v>
      </c>
      <c r="C37" s="265" t="s">
        <v>83</v>
      </c>
      <c r="D37" s="266"/>
      <c r="E37" s="266"/>
      <c r="F37" s="266"/>
      <c r="G37" s="266"/>
      <c r="H37" s="266"/>
      <c r="I37" s="266"/>
      <c r="J37" s="266"/>
      <c r="K37" s="266"/>
      <c r="L37" s="266"/>
      <c r="M37" s="267"/>
      <c r="N37" s="268" t="s">
        <v>54</v>
      </c>
      <c r="O37" s="250"/>
      <c r="P37" s="250"/>
      <c r="Q37" s="250"/>
      <c r="R37" s="250"/>
      <c r="S37" s="250"/>
    </row>
    <row r="38" spans="1:19">
      <c r="A38" s="76"/>
      <c r="B38" s="76"/>
      <c r="C38" s="250"/>
      <c r="D38" s="250"/>
      <c r="E38" s="250"/>
      <c r="F38" s="250"/>
      <c r="G38" s="250"/>
      <c r="H38" s="250"/>
      <c r="I38" s="250"/>
      <c r="J38" s="250"/>
      <c r="K38" s="250"/>
      <c r="L38" s="250"/>
      <c r="M38" s="250"/>
      <c r="N38" s="250"/>
      <c r="O38" s="250"/>
      <c r="P38" s="250"/>
      <c r="Q38" s="250"/>
      <c r="R38" s="250"/>
      <c r="S38" s="250"/>
    </row>
    <row r="39" spans="1:19">
      <c r="A39" s="76"/>
      <c r="B39" s="76"/>
      <c r="C39" s="250"/>
      <c r="D39" s="250"/>
      <c r="E39" s="250"/>
      <c r="F39" s="250"/>
      <c r="G39" s="250"/>
      <c r="H39" s="250"/>
      <c r="I39" s="250"/>
      <c r="J39" s="250"/>
      <c r="K39" s="250"/>
      <c r="L39" s="250"/>
      <c r="M39" s="250"/>
      <c r="N39" s="250"/>
      <c r="O39" s="250"/>
      <c r="P39" s="250"/>
      <c r="Q39" s="250"/>
      <c r="R39" s="250"/>
      <c r="S39" s="250"/>
    </row>
    <row r="40" spans="1:19">
      <c r="A40" s="76"/>
      <c r="B40" s="76"/>
      <c r="C40" s="250"/>
      <c r="D40" s="250"/>
      <c r="E40" s="250"/>
      <c r="F40" s="250"/>
      <c r="G40" s="250"/>
      <c r="H40" s="250"/>
      <c r="I40" s="250"/>
      <c r="J40" s="250"/>
      <c r="K40" s="250"/>
      <c r="L40" s="250"/>
      <c r="M40" s="250"/>
      <c r="N40" s="250"/>
      <c r="O40" s="250"/>
      <c r="P40" s="250"/>
      <c r="Q40" s="250"/>
      <c r="R40" s="250"/>
      <c r="S40" s="250"/>
    </row>
  </sheetData>
  <sheetProtection selectLockedCells="1"/>
  <mergeCells count="62">
    <mergeCell ref="C39:M39"/>
    <mergeCell ref="N39:S39"/>
    <mergeCell ref="C40:M40"/>
    <mergeCell ref="N40:S40"/>
    <mergeCell ref="B30:E30"/>
    <mergeCell ref="F30:S30"/>
    <mergeCell ref="B31:E31"/>
    <mergeCell ref="F31:S31"/>
    <mergeCell ref="B32:E32"/>
    <mergeCell ref="F32:S32"/>
    <mergeCell ref="B33:E33"/>
    <mergeCell ref="F33:S33"/>
    <mergeCell ref="N36:S36"/>
    <mergeCell ref="C36:M36"/>
    <mergeCell ref="C37:M37"/>
    <mergeCell ref="N37:S37"/>
    <mergeCell ref="C38:M38"/>
    <mergeCell ref="N38:S38"/>
    <mergeCell ref="L26:N26"/>
    <mergeCell ref="L27:N27"/>
    <mergeCell ref="G26:J27"/>
    <mergeCell ref="A29:G29"/>
    <mergeCell ref="A35:G35"/>
    <mergeCell ref="A24:G24"/>
    <mergeCell ref="A23:G23"/>
    <mergeCell ref="D17:D18"/>
    <mergeCell ref="E17:E18"/>
    <mergeCell ref="F17:F18"/>
    <mergeCell ref="D19:D20"/>
    <mergeCell ref="E19:E20"/>
    <mergeCell ref="F19:F20"/>
    <mergeCell ref="A17:A20"/>
    <mergeCell ref="B17:B20"/>
    <mergeCell ref="C17:C20"/>
    <mergeCell ref="H7:S7"/>
    <mergeCell ref="D9:D10"/>
    <mergeCell ref="F9:F10"/>
    <mergeCell ref="A21:G21"/>
    <mergeCell ref="A22:G22"/>
    <mergeCell ref="E15:E16"/>
    <mergeCell ref="F15:F16"/>
    <mergeCell ref="A5:B5"/>
    <mergeCell ref="C5:F5"/>
    <mergeCell ref="D13:D14"/>
    <mergeCell ref="E13:E14"/>
    <mergeCell ref="F13:F14"/>
    <mergeCell ref="F11:F12"/>
    <mergeCell ref="A9:A12"/>
    <mergeCell ref="B9:B12"/>
    <mergeCell ref="C9:C12"/>
    <mergeCell ref="D11:D12"/>
    <mergeCell ref="E9:E10"/>
    <mergeCell ref="E11:E12"/>
    <mergeCell ref="A13:A16"/>
    <mergeCell ref="B13:B16"/>
    <mergeCell ref="C13:C16"/>
    <mergeCell ref="D15:D16"/>
    <mergeCell ref="N1:S1"/>
    <mergeCell ref="N2:S2"/>
    <mergeCell ref="N3:S3"/>
    <mergeCell ref="C1:M3"/>
    <mergeCell ref="A1:B3"/>
  </mergeCells>
  <pageMargins left="0.7" right="0.7" top="0.75" bottom="0.75" header="0.3" footer="0.3"/>
  <pageSetup scale="8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40"/>
  <sheetViews>
    <sheetView workbookViewId="0">
      <selection sqref="A1:B3"/>
    </sheetView>
  </sheetViews>
  <sheetFormatPr baseColWidth="10" defaultRowHeight="15"/>
  <cols>
    <col min="1" max="1" width="10.83203125" style="1" customWidth="1"/>
    <col min="2" max="2" width="22" style="1" customWidth="1"/>
    <col min="3" max="3" width="14.5" style="1" customWidth="1"/>
    <col min="4" max="4" width="12" style="1" customWidth="1"/>
    <col min="5" max="5" width="17.1640625" style="1" customWidth="1"/>
    <col min="6" max="6" width="15.83203125" style="1" customWidth="1"/>
    <col min="7" max="7" width="3" style="1" bestFit="1" customWidth="1"/>
    <col min="8" max="14" width="4.33203125" style="3" customWidth="1"/>
    <col min="15" max="15" width="4.5" style="3" customWidth="1"/>
    <col min="16" max="17" width="4.83203125" style="4" customWidth="1"/>
    <col min="18" max="19" width="4.33203125" style="4" customWidth="1"/>
  </cols>
  <sheetData>
    <row r="1" spans="1:20" ht="20" customHeight="1">
      <c r="A1" s="217"/>
      <c r="B1" s="218"/>
      <c r="C1" s="208" t="s">
        <v>36</v>
      </c>
      <c r="D1" s="209"/>
      <c r="E1" s="209"/>
      <c r="F1" s="209"/>
      <c r="G1" s="209"/>
      <c r="H1" s="209"/>
      <c r="I1" s="209"/>
      <c r="J1" s="209"/>
      <c r="K1" s="209"/>
      <c r="L1" s="209"/>
      <c r="M1" s="210"/>
      <c r="N1" s="199" t="s">
        <v>59</v>
      </c>
      <c r="O1" s="200"/>
      <c r="P1" s="200"/>
      <c r="Q1" s="200"/>
      <c r="R1" s="200"/>
      <c r="S1" s="201"/>
    </row>
    <row r="2" spans="1:20" ht="20" customHeight="1">
      <c r="A2" s="219"/>
      <c r="B2" s="220"/>
      <c r="C2" s="211"/>
      <c r="D2" s="212"/>
      <c r="E2" s="212"/>
      <c r="F2" s="212"/>
      <c r="G2" s="212"/>
      <c r="H2" s="212"/>
      <c r="I2" s="212"/>
      <c r="J2" s="212"/>
      <c r="K2" s="212"/>
      <c r="L2" s="212"/>
      <c r="M2" s="213"/>
      <c r="N2" s="202" t="s">
        <v>74</v>
      </c>
      <c r="O2" s="203"/>
      <c r="P2" s="203"/>
      <c r="Q2" s="203"/>
      <c r="R2" s="203"/>
      <c r="S2" s="204"/>
    </row>
    <row r="3" spans="1:20" ht="20" customHeight="1" thickBot="1">
      <c r="A3" s="221"/>
      <c r="B3" s="222"/>
      <c r="C3" s="214"/>
      <c r="D3" s="215"/>
      <c r="E3" s="215"/>
      <c r="F3" s="215"/>
      <c r="G3" s="215"/>
      <c r="H3" s="215"/>
      <c r="I3" s="215"/>
      <c r="J3" s="215"/>
      <c r="K3" s="215"/>
      <c r="L3" s="215"/>
      <c r="M3" s="216"/>
      <c r="N3" s="205" t="s">
        <v>76</v>
      </c>
      <c r="O3" s="206"/>
      <c r="P3" s="206"/>
      <c r="Q3" s="206"/>
      <c r="R3" s="206"/>
      <c r="S3" s="207"/>
    </row>
    <row r="5" spans="1:20">
      <c r="A5" s="223" t="s">
        <v>39</v>
      </c>
      <c r="B5" s="223"/>
      <c r="C5" s="224" t="s">
        <v>60</v>
      </c>
      <c r="D5" s="224"/>
      <c r="E5" s="224"/>
      <c r="F5" s="224"/>
    </row>
    <row r="6" spans="1:20" ht="16" thickBot="1">
      <c r="A6" s="5"/>
      <c r="B6" s="5"/>
      <c r="C6" s="5"/>
      <c r="D6" s="5"/>
      <c r="E6" s="5"/>
      <c r="F6" s="5"/>
      <c r="G6" s="5"/>
      <c r="H6" s="6"/>
      <c r="I6" s="6"/>
      <c r="J6" s="6"/>
      <c r="K6" s="6"/>
      <c r="L6" s="6"/>
      <c r="M6" s="6"/>
      <c r="N6" s="6"/>
      <c r="O6" s="6"/>
      <c r="P6" s="7"/>
      <c r="Q6" s="7"/>
      <c r="R6" s="7"/>
      <c r="S6" s="7"/>
    </row>
    <row r="7" spans="1:20" ht="16" thickBot="1">
      <c r="A7" s="5"/>
      <c r="B7" s="5"/>
      <c r="C7" s="5"/>
      <c r="D7" s="5"/>
      <c r="E7" s="5"/>
      <c r="F7" s="5"/>
      <c r="G7" s="5"/>
      <c r="H7" s="241" t="s">
        <v>85</v>
      </c>
      <c r="I7" s="242"/>
      <c r="J7" s="242"/>
      <c r="K7" s="242"/>
      <c r="L7" s="242"/>
      <c r="M7" s="242"/>
      <c r="N7" s="242"/>
      <c r="O7" s="242"/>
      <c r="P7" s="242"/>
      <c r="Q7" s="242"/>
      <c r="R7" s="242"/>
      <c r="S7" s="243"/>
    </row>
    <row r="8" spans="1:20" s="2" customFormat="1" ht="50.25" customHeight="1" thickBot="1">
      <c r="A8" s="19" t="s">
        <v>86</v>
      </c>
      <c r="B8" s="20" t="s">
        <v>15</v>
      </c>
      <c r="C8" s="20" t="s">
        <v>17</v>
      </c>
      <c r="D8" s="20" t="s">
        <v>22</v>
      </c>
      <c r="E8" s="20" t="s">
        <v>21</v>
      </c>
      <c r="F8" s="34" t="s">
        <v>20</v>
      </c>
      <c r="G8" s="42" t="s">
        <v>27</v>
      </c>
      <c r="H8" s="21" t="s">
        <v>2</v>
      </c>
      <c r="I8" s="18" t="s">
        <v>3</v>
      </c>
      <c r="J8" s="22" t="s">
        <v>4</v>
      </c>
      <c r="K8" s="46" t="s">
        <v>5</v>
      </c>
      <c r="L8" s="18" t="s">
        <v>6</v>
      </c>
      <c r="M8" s="55" t="s">
        <v>7</v>
      </c>
      <c r="N8" s="21" t="s">
        <v>8</v>
      </c>
      <c r="O8" s="18" t="s">
        <v>9</v>
      </c>
      <c r="P8" s="22" t="s">
        <v>10</v>
      </c>
      <c r="Q8" s="46" t="s">
        <v>11</v>
      </c>
      <c r="R8" s="18" t="s">
        <v>12</v>
      </c>
      <c r="S8" s="22" t="s">
        <v>13</v>
      </c>
      <c r="T8" s="10"/>
    </row>
    <row r="9" spans="1:20" ht="20" customHeight="1">
      <c r="A9" s="233" t="s">
        <v>70</v>
      </c>
      <c r="B9" s="227" t="s">
        <v>14</v>
      </c>
      <c r="C9" s="227" t="s">
        <v>71</v>
      </c>
      <c r="D9" s="225" t="s">
        <v>23</v>
      </c>
      <c r="E9" s="227" t="s">
        <v>68</v>
      </c>
      <c r="F9" s="282" t="s">
        <v>35</v>
      </c>
      <c r="G9" s="43" t="s">
        <v>30</v>
      </c>
      <c r="H9" s="92"/>
      <c r="I9" s="93"/>
      <c r="J9" s="94"/>
      <c r="K9" s="95"/>
      <c r="L9" s="126">
        <v>0</v>
      </c>
      <c r="M9" s="83"/>
      <c r="N9" s="92"/>
      <c r="O9" s="96"/>
      <c r="P9" s="97"/>
      <c r="Q9" s="83"/>
      <c r="R9" s="98"/>
      <c r="S9" s="99"/>
      <c r="T9" s="14"/>
    </row>
    <row r="10" spans="1:20" ht="20" customHeight="1">
      <c r="A10" s="234"/>
      <c r="B10" s="236"/>
      <c r="C10" s="236"/>
      <c r="D10" s="226"/>
      <c r="E10" s="228"/>
      <c r="F10" s="283"/>
      <c r="G10" s="44" t="s">
        <v>31</v>
      </c>
      <c r="H10" s="100"/>
      <c r="I10" s="101"/>
      <c r="J10" s="102"/>
      <c r="K10" s="103"/>
      <c r="L10" s="145"/>
      <c r="M10" s="104"/>
      <c r="N10" s="100"/>
      <c r="O10" s="105"/>
      <c r="P10" s="106"/>
      <c r="Q10" s="142"/>
      <c r="R10" s="127"/>
      <c r="S10" s="107"/>
      <c r="T10" s="14"/>
    </row>
    <row r="11" spans="1:20" ht="20" customHeight="1">
      <c r="A11" s="234"/>
      <c r="B11" s="236"/>
      <c r="C11" s="236"/>
      <c r="D11" s="280" t="s">
        <v>23</v>
      </c>
      <c r="E11" s="240" t="s">
        <v>69</v>
      </c>
      <c r="F11" s="284" t="s">
        <v>35</v>
      </c>
      <c r="G11" s="44" t="s">
        <v>30</v>
      </c>
      <c r="H11" s="100"/>
      <c r="I11" s="101"/>
      <c r="J11" s="102"/>
      <c r="K11" s="103"/>
      <c r="L11" s="82"/>
      <c r="M11" s="82"/>
      <c r="N11" s="100"/>
      <c r="O11" s="143">
        <v>0</v>
      </c>
      <c r="P11" s="106"/>
      <c r="Q11" s="144"/>
      <c r="R11" s="82"/>
      <c r="S11" s="107"/>
      <c r="T11" s="14"/>
    </row>
    <row r="12" spans="1:20" ht="20" customHeight="1">
      <c r="A12" s="234"/>
      <c r="B12" s="236"/>
      <c r="C12" s="236"/>
      <c r="D12" s="226"/>
      <c r="E12" s="228"/>
      <c r="F12" s="283"/>
      <c r="G12" s="44" t="s">
        <v>31</v>
      </c>
      <c r="H12" s="100"/>
      <c r="I12" s="101"/>
      <c r="J12" s="102"/>
      <c r="K12" s="103"/>
      <c r="L12" s="101"/>
      <c r="M12" s="104"/>
      <c r="N12" s="100"/>
      <c r="O12" s="145"/>
      <c r="P12" s="107"/>
      <c r="Q12" s="108"/>
      <c r="R12" s="128"/>
      <c r="S12" s="107"/>
      <c r="T12" s="14"/>
    </row>
    <row r="13" spans="1:20" ht="20" customHeight="1">
      <c r="A13" s="234"/>
      <c r="B13" s="236"/>
      <c r="C13" s="236"/>
      <c r="D13" s="280" t="s">
        <v>24</v>
      </c>
      <c r="E13" s="236" t="s">
        <v>72</v>
      </c>
      <c r="F13" s="281" t="s">
        <v>35</v>
      </c>
      <c r="G13" s="129" t="s">
        <v>30</v>
      </c>
      <c r="H13" s="133"/>
      <c r="I13" s="134"/>
      <c r="J13" s="135"/>
      <c r="K13" s="136"/>
      <c r="L13" s="137"/>
      <c r="M13" s="138"/>
      <c r="N13" s="133"/>
      <c r="O13" s="134"/>
      <c r="P13" s="141">
        <v>0</v>
      </c>
      <c r="Q13" s="137"/>
      <c r="R13" s="139"/>
      <c r="S13" s="130"/>
      <c r="T13" s="14"/>
    </row>
    <row r="14" spans="1:20" ht="20.25" customHeight="1" thickBot="1">
      <c r="A14" s="235"/>
      <c r="B14" s="237"/>
      <c r="C14" s="237"/>
      <c r="D14" s="280"/>
      <c r="E14" s="236"/>
      <c r="F14" s="230"/>
      <c r="G14" s="44" t="s">
        <v>31</v>
      </c>
      <c r="H14" s="100"/>
      <c r="I14" s="101"/>
      <c r="J14" s="102"/>
      <c r="K14" s="103"/>
      <c r="L14" s="101"/>
      <c r="M14" s="104"/>
      <c r="N14" s="109"/>
      <c r="O14" s="110"/>
      <c r="P14" s="111"/>
      <c r="Q14" s="142"/>
      <c r="R14" s="127"/>
      <c r="S14" s="107"/>
      <c r="T14" s="14"/>
    </row>
    <row r="15" spans="1:20" ht="20" customHeight="1">
      <c r="A15" s="233" t="s">
        <v>1</v>
      </c>
      <c r="B15" s="227" t="s">
        <v>16</v>
      </c>
      <c r="C15" s="227" t="s">
        <v>77</v>
      </c>
      <c r="D15" s="225" t="s">
        <v>23</v>
      </c>
      <c r="E15" s="227" t="s">
        <v>66</v>
      </c>
      <c r="F15" s="282" t="s">
        <v>35</v>
      </c>
      <c r="G15" s="43" t="s">
        <v>30</v>
      </c>
      <c r="H15" s="92"/>
      <c r="I15" s="93"/>
      <c r="J15" s="83"/>
      <c r="K15" s="126">
        <v>0</v>
      </c>
      <c r="L15" s="93"/>
      <c r="M15" s="112"/>
      <c r="N15" s="92"/>
      <c r="O15" s="113"/>
      <c r="P15" s="99"/>
      <c r="Q15" s="114"/>
      <c r="R15" s="98"/>
      <c r="S15" s="99"/>
      <c r="T15" s="14"/>
    </row>
    <row r="16" spans="1:20" ht="20" customHeight="1" thickBot="1">
      <c r="A16" s="234"/>
      <c r="B16" s="236"/>
      <c r="C16" s="236"/>
      <c r="D16" s="226"/>
      <c r="E16" s="228"/>
      <c r="F16" s="283"/>
      <c r="G16" s="44" t="s">
        <v>31</v>
      </c>
      <c r="H16" s="100"/>
      <c r="I16" s="101"/>
      <c r="J16" s="102"/>
      <c r="K16" s="146"/>
      <c r="L16" s="101"/>
      <c r="M16" s="104"/>
      <c r="N16" s="100"/>
      <c r="O16" s="132"/>
      <c r="P16" s="107"/>
      <c r="Q16" s="108"/>
      <c r="R16" s="115"/>
      <c r="S16" s="107"/>
      <c r="T16" s="14"/>
    </row>
    <row r="17" spans="1:20" ht="20" customHeight="1">
      <c r="A17" s="234"/>
      <c r="B17" s="236"/>
      <c r="C17" s="236"/>
      <c r="D17" s="280" t="s">
        <v>23</v>
      </c>
      <c r="E17" s="240" t="s">
        <v>67</v>
      </c>
      <c r="F17" s="284" t="s">
        <v>35</v>
      </c>
      <c r="G17" s="43" t="s">
        <v>30</v>
      </c>
      <c r="H17" s="100"/>
      <c r="I17" s="101"/>
      <c r="J17" s="102"/>
      <c r="K17" s="103"/>
      <c r="L17" s="101"/>
      <c r="M17" s="104"/>
      <c r="N17" s="100"/>
      <c r="O17" s="131">
        <v>0</v>
      </c>
      <c r="P17" s="140"/>
      <c r="Q17" s="108"/>
      <c r="R17" s="115"/>
      <c r="S17" s="107"/>
      <c r="T17" s="14"/>
    </row>
    <row r="18" spans="1:20" ht="20" customHeight="1" thickBot="1">
      <c r="A18" s="234"/>
      <c r="B18" s="236"/>
      <c r="C18" s="236"/>
      <c r="D18" s="226"/>
      <c r="E18" s="228"/>
      <c r="F18" s="283"/>
      <c r="G18" s="44" t="s">
        <v>31</v>
      </c>
      <c r="H18" s="100"/>
      <c r="I18" s="101"/>
      <c r="J18" s="102"/>
      <c r="K18" s="103"/>
      <c r="L18" s="101"/>
      <c r="M18" s="104"/>
      <c r="N18" s="100"/>
      <c r="O18" s="147"/>
      <c r="P18" s="130"/>
      <c r="Q18" s="108"/>
      <c r="R18" s="115"/>
      <c r="S18" s="107"/>
      <c r="T18" s="14"/>
    </row>
    <row r="19" spans="1:20" ht="20" customHeight="1">
      <c r="A19" s="234"/>
      <c r="B19" s="236"/>
      <c r="C19" s="236"/>
      <c r="D19" s="238" t="s">
        <v>24</v>
      </c>
      <c r="E19" s="236" t="s">
        <v>73</v>
      </c>
      <c r="F19" s="285" t="s">
        <v>35</v>
      </c>
      <c r="G19" s="43" t="s">
        <v>30</v>
      </c>
      <c r="H19" s="116"/>
      <c r="I19" s="117"/>
      <c r="J19" s="118"/>
      <c r="K19" s="119"/>
      <c r="L19" s="117"/>
      <c r="M19" s="120"/>
      <c r="N19" s="116"/>
      <c r="O19" s="137"/>
      <c r="P19" s="141">
        <v>0</v>
      </c>
      <c r="Q19" s="119"/>
      <c r="R19" s="117"/>
      <c r="S19" s="118"/>
      <c r="T19" s="14"/>
    </row>
    <row r="20" spans="1:20" ht="16" thickBot="1">
      <c r="A20" s="235"/>
      <c r="B20" s="237"/>
      <c r="C20" s="237"/>
      <c r="D20" s="239"/>
      <c r="E20" s="237"/>
      <c r="F20" s="286"/>
      <c r="G20" s="45" t="s">
        <v>31</v>
      </c>
      <c r="H20" s="121"/>
      <c r="I20" s="122"/>
      <c r="J20" s="123"/>
      <c r="K20" s="124"/>
      <c r="L20" s="122"/>
      <c r="M20" s="125"/>
      <c r="N20" s="121"/>
      <c r="O20" s="122"/>
      <c r="P20" s="81"/>
      <c r="Q20" s="124"/>
      <c r="R20" s="122"/>
      <c r="S20" s="123"/>
      <c r="T20" s="14"/>
    </row>
    <row r="21" spans="1:20">
      <c r="A21" s="244" t="s">
        <v>41</v>
      </c>
      <c r="B21" s="245"/>
      <c r="C21" s="245"/>
      <c r="D21" s="245"/>
      <c r="E21" s="245"/>
      <c r="F21" s="245"/>
      <c r="G21" s="246"/>
      <c r="H21" s="66">
        <f>COUNT(H9,H11,H13,#REF!,H15,H19)</f>
        <v>0</v>
      </c>
      <c r="I21" s="66">
        <f>COUNT(I9,I11,I13,#REF!,I15,I19)</f>
        <v>0</v>
      </c>
      <c r="J21" s="66">
        <f>COUNT(J9,J11,J13,#REF!,J15,J19)</f>
        <v>0</v>
      </c>
      <c r="K21" s="66">
        <v>1</v>
      </c>
      <c r="L21" s="66">
        <f>COUNT(L9,L11,L13,#REF!,L15,L19)</f>
        <v>1</v>
      </c>
      <c r="M21" s="66">
        <f>COUNT(M9,M11,M13,#REF!,M15,M19)</f>
        <v>0</v>
      </c>
      <c r="N21" s="66">
        <f>COUNT(N9,N11,N13,#REF!,N15,N19)</f>
        <v>0</v>
      </c>
      <c r="O21" s="66">
        <v>2</v>
      </c>
      <c r="P21" s="66">
        <v>0</v>
      </c>
      <c r="Q21" s="66">
        <f>COUNT(Q9,Q11,Q13,#REF!,Q15,Q19)</f>
        <v>0</v>
      </c>
      <c r="R21" s="66">
        <f>COUNT(R9,R11,R13,#REF!,R15,R19)</f>
        <v>0</v>
      </c>
      <c r="S21" s="66">
        <f>COUNT(S9,S11,S13,#REF!,S15,S19)</f>
        <v>0</v>
      </c>
    </row>
    <row r="22" spans="1:20">
      <c r="A22" s="247" t="s">
        <v>42</v>
      </c>
      <c r="B22" s="248"/>
      <c r="C22" s="248"/>
      <c r="D22" s="248"/>
      <c r="E22" s="248"/>
      <c r="F22" s="248"/>
      <c r="G22" s="249"/>
      <c r="H22" s="66">
        <f>COUNT(H10,H12,H14,#REF!,H16,H20)</f>
        <v>0</v>
      </c>
      <c r="I22" s="66">
        <f>COUNT(I10,I12,I14,#REF!,I16,I20)</f>
        <v>0</v>
      </c>
      <c r="J22" s="66">
        <f>COUNT(J10,J12,J14,#REF!,J16,J20)</f>
        <v>0</v>
      </c>
      <c r="K22" s="66">
        <f>COUNT(K10,K12,K14,#REF!,K16,K20)</f>
        <v>0</v>
      </c>
      <c r="L22" s="66">
        <f>COUNT(L10,L12,L14,#REF!,L16,L20)</f>
        <v>0</v>
      </c>
      <c r="M22" s="66">
        <f>COUNT(M10,M12,M14,#REF!,M16,M20)</f>
        <v>0</v>
      </c>
      <c r="N22" s="66">
        <f>COUNT(N10,N12,N14,#REF!,N16,N20)</f>
        <v>0</v>
      </c>
      <c r="O22" s="66">
        <v>2</v>
      </c>
      <c r="P22" s="66">
        <f>COUNT(P10,P12,P14,#REF!,P16,P20)</f>
        <v>0</v>
      </c>
      <c r="Q22" s="66">
        <f>COUNT(Q10,Q12,Q14,#REF!,Q16,Q20)</f>
        <v>0</v>
      </c>
      <c r="R22" s="66">
        <f>COUNT(R10,R12,R14,#REF!,R16,R20)</f>
        <v>0</v>
      </c>
      <c r="S22" s="66">
        <f>COUNT(S10,S12,S14,#REF!,S16,S20)</f>
        <v>0</v>
      </c>
    </row>
    <row r="23" spans="1:20">
      <c r="A23" s="247" t="s">
        <v>43</v>
      </c>
      <c r="B23" s="248"/>
      <c r="C23" s="248"/>
      <c r="D23" s="248"/>
      <c r="E23" s="248"/>
      <c r="F23" s="248"/>
      <c r="G23" s="249"/>
      <c r="H23" s="67" t="s">
        <v>44</v>
      </c>
      <c r="I23" s="67" t="s">
        <v>44</v>
      </c>
      <c r="J23" s="67" t="s">
        <v>44</v>
      </c>
      <c r="K23" s="68">
        <f>K22/K21</f>
        <v>0</v>
      </c>
      <c r="L23" s="68">
        <f>L22/L21</f>
        <v>0</v>
      </c>
      <c r="M23" s="67" t="s">
        <v>44</v>
      </c>
      <c r="N23" s="67" t="s">
        <v>44</v>
      </c>
      <c r="O23" s="68">
        <f t="shared" ref="O23" si="0">O22/O21</f>
        <v>1</v>
      </c>
      <c r="P23" s="68" t="s">
        <v>44</v>
      </c>
      <c r="Q23" s="68" t="s">
        <v>44</v>
      </c>
      <c r="R23" s="68" t="s">
        <v>44</v>
      </c>
      <c r="S23" s="68" t="s">
        <v>44</v>
      </c>
    </row>
    <row r="24" spans="1:20">
      <c r="A24" s="247" t="s">
        <v>78</v>
      </c>
      <c r="B24" s="248"/>
      <c r="C24" s="248"/>
      <c r="D24" s="248"/>
      <c r="E24" s="248"/>
      <c r="F24" s="248"/>
      <c r="G24" s="249"/>
      <c r="H24" s="67" t="s">
        <v>44</v>
      </c>
      <c r="I24" s="67" t="s">
        <v>44</v>
      </c>
      <c r="J24" s="67" t="s">
        <v>44</v>
      </c>
      <c r="K24" s="67" t="s">
        <v>45</v>
      </c>
      <c r="L24" s="67" t="s">
        <v>45</v>
      </c>
      <c r="M24" s="67" t="s">
        <v>44</v>
      </c>
      <c r="N24" s="67" t="s">
        <v>44</v>
      </c>
      <c r="O24" s="67" t="s">
        <v>45</v>
      </c>
      <c r="P24" s="67" t="s">
        <v>44</v>
      </c>
      <c r="Q24" s="67" t="s">
        <v>44</v>
      </c>
      <c r="R24" s="67" t="s">
        <v>44</v>
      </c>
      <c r="S24" s="67" t="s">
        <v>44</v>
      </c>
    </row>
    <row r="25" spans="1:20" ht="9.75" customHeight="1" thickBot="1"/>
    <row r="26" spans="1:20">
      <c r="G26" s="255" t="s">
        <v>46</v>
      </c>
      <c r="H26" s="256"/>
      <c r="I26" s="256"/>
      <c r="J26" s="257"/>
      <c r="K26" s="70"/>
      <c r="L26" s="251" t="s">
        <v>28</v>
      </c>
      <c r="M26" s="251"/>
      <c r="N26" s="252"/>
    </row>
    <row r="27" spans="1:20" ht="16" thickBot="1">
      <c r="G27" s="258"/>
      <c r="H27" s="259"/>
      <c r="I27" s="259"/>
      <c r="J27" s="260"/>
      <c r="K27" s="71"/>
      <c r="L27" s="253" t="s">
        <v>29</v>
      </c>
      <c r="M27" s="253"/>
      <c r="N27" s="254"/>
    </row>
    <row r="28" spans="1:20">
      <c r="G28" s="84"/>
      <c r="H28" s="84"/>
      <c r="I28" s="84"/>
      <c r="J28" s="84"/>
      <c r="K28" s="91"/>
      <c r="L28" s="148"/>
      <c r="M28" s="148"/>
      <c r="N28" s="148"/>
    </row>
    <row r="29" spans="1:20">
      <c r="A29" s="85" t="s">
        <v>87</v>
      </c>
      <c r="B29" s="86"/>
      <c r="C29" s="86"/>
      <c r="D29" s="87"/>
      <c r="E29" s="88"/>
      <c r="F29" s="88"/>
      <c r="G29" s="86"/>
      <c r="H29" s="86"/>
      <c r="I29" s="86"/>
      <c r="J29" s="86"/>
      <c r="K29" s="86"/>
      <c r="L29" s="86"/>
      <c r="M29" s="86"/>
      <c r="N29" s="86"/>
    </row>
    <row r="30" spans="1:20">
      <c r="A30" s="86"/>
      <c r="B30" s="86"/>
      <c r="C30" s="86"/>
      <c r="D30" s="87"/>
      <c r="E30" s="88"/>
      <c r="F30" s="88"/>
      <c r="G30" s="86"/>
      <c r="H30" s="89"/>
      <c r="I30" s="89"/>
      <c r="J30" s="89"/>
      <c r="K30" s="89"/>
      <c r="L30" s="89"/>
      <c r="M30" s="89"/>
      <c r="N30" s="89"/>
    </row>
    <row r="31" spans="1:20">
      <c r="A31" s="86"/>
      <c r="B31" s="276" t="s">
        <v>53</v>
      </c>
      <c r="C31" s="277"/>
      <c r="D31" s="278"/>
      <c r="E31" s="279" t="s">
        <v>61</v>
      </c>
      <c r="F31" s="279"/>
      <c r="G31" s="276" t="s">
        <v>80</v>
      </c>
      <c r="H31" s="277"/>
      <c r="I31" s="277"/>
      <c r="J31" s="277"/>
      <c r="K31" s="277"/>
      <c r="L31" s="277"/>
      <c r="M31" s="277"/>
      <c r="N31" s="278"/>
    </row>
    <row r="32" spans="1:20">
      <c r="A32" s="90" t="s">
        <v>47</v>
      </c>
      <c r="B32" s="272" t="s">
        <v>62</v>
      </c>
      <c r="C32" s="273"/>
      <c r="D32" s="274"/>
      <c r="E32" s="275" t="s">
        <v>88</v>
      </c>
      <c r="F32" s="275"/>
      <c r="G32" s="272" t="s">
        <v>63</v>
      </c>
      <c r="H32" s="273"/>
      <c r="I32" s="273"/>
      <c r="J32" s="273"/>
      <c r="K32" s="273"/>
      <c r="L32" s="273"/>
      <c r="M32" s="273"/>
      <c r="N32" s="274"/>
    </row>
    <row r="33" spans="1:19">
      <c r="A33" s="90" t="s">
        <v>48</v>
      </c>
      <c r="B33" s="272" t="s">
        <v>64</v>
      </c>
      <c r="C33" s="273"/>
      <c r="D33" s="274"/>
      <c r="E33" s="275" t="s">
        <v>62</v>
      </c>
      <c r="F33" s="275"/>
      <c r="G33" s="272" t="s">
        <v>65</v>
      </c>
      <c r="H33" s="273"/>
      <c r="I33" s="273"/>
      <c r="J33" s="273"/>
      <c r="K33" s="273"/>
      <c r="L33" s="273"/>
      <c r="M33" s="273"/>
      <c r="N33" s="274"/>
    </row>
    <row r="34" spans="1:19" ht="25.5" customHeight="1">
      <c r="A34" s="90" t="s">
        <v>49</v>
      </c>
      <c r="B34" s="272"/>
      <c r="C34" s="273"/>
      <c r="D34" s="274"/>
      <c r="E34" s="275"/>
      <c r="F34" s="275"/>
      <c r="G34" s="272"/>
      <c r="H34" s="273"/>
      <c r="I34" s="273"/>
      <c r="J34" s="273"/>
      <c r="K34" s="273"/>
      <c r="L34" s="273"/>
      <c r="M34" s="273"/>
      <c r="N34" s="274"/>
    </row>
    <row r="35" spans="1:19">
      <c r="A35" s="261" t="s">
        <v>79</v>
      </c>
      <c r="B35" s="261"/>
      <c r="C35" s="261"/>
      <c r="D35" s="261"/>
      <c r="E35" s="261"/>
      <c r="F35" s="261"/>
      <c r="G35" s="261"/>
    </row>
    <row r="37" spans="1:19">
      <c r="A37" s="261" t="s">
        <v>50</v>
      </c>
      <c r="B37" s="261"/>
      <c r="C37" s="261"/>
      <c r="D37" s="261"/>
      <c r="E37" s="261"/>
      <c r="F37" s="261"/>
      <c r="G37" s="261"/>
    </row>
    <row r="38" spans="1:19" s="74" customFormat="1">
      <c r="A38" s="150" t="s">
        <v>81</v>
      </c>
      <c r="B38" s="150" t="s">
        <v>51</v>
      </c>
      <c r="C38" s="264" t="s">
        <v>82</v>
      </c>
      <c r="D38" s="264"/>
      <c r="E38" s="264"/>
      <c r="F38" s="264"/>
      <c r="G38" s="264"/>
      <c r="H38" s="264"/>
      <c r="I38" s="264"/>
      <c r="J38" s="264"/>
      <c r="K38" s="264"/>
      <c r="L38" s="264"/>
      <c r="M38" s="264"/>
      <c r="N38" s="264" t="s">
        <v>52</v>
      </c>
      <c r="O38" s="264"/>
      <c r="P38" s="264"/>
      <c r="Q38" s="264"/>
      <c r="R38" s="264"/>
      <c r="S38" s="264"/>
    </row>
    <row r="39" spans="1:19">
      <c r="A39" s="151">
        <v>0</v>
      </c>
      <c r="B39" s="151" t="s">
        <v>58</v>
      </c>
      <c r="C39" s="265" t="s">
        <v>83</v>
      </c>
      <c r="D39" s="266"/>
      <c r="E39" s="266"/>
      <c r="F39" s="266"/>
      <c r="G39" s="266"/>
      <c r="H39" s="266"/>
      <c r="I39" s="266"/>
      <c r="J39" s="266"/>
      <c r="K39" s="266"/>
      <c r="L39" s="266"/>
      <c r="M39" s="267"/>
      <c r="N39" s="268" t="s">
        <v>54</v>
      </c>
      <c r="O39" s="250"/>
      <c r="P39" s="250"/>
      <c r="Q39" s="250"/>
      <c r="R39" s="250"/>
      <c r="S39" s="250"/>
    </row>
    <row r="40" spans="1:19" ht="31.5" customHeight="1">
      <c r="A40" s="149">
        <v>1</v>
      </c>
      <c r="B40" s="151" t="s">
        <v>75</v>
      </c>
      <c r="C40" s="269" t="s">
        <v>89</v>
      </c>
      <c r="D40" s="270"/>
      <c r="E40" s="270"/>
      <c r="F40" s="270"/>
      <c r="G40" s="270"/>
      <c r="H40" s="270"/>
      <c r="I40" s="270"/>
      <c r="J40" s="270"/>
      <c r="K40" s="270"/>
      <c r="L40" s="270"/>
      <c r="M40" s="271"/>
      <c r="N40" s="268" t="s">
        <v>84</v>
      </c>
      <c r="O40" s="250"/>
      <c r="P40" s="250"/>
      <c r="Q40" s="250"/>
      <c r="R40" s="250"/>
      <c r="S40" s="250"/>
    </row>
  </sheetData>
  <sheetProtection selectLockedCells="1"/>
  <mergeCells count="59">
    <mergeCell ref="A5:B5"/>
    <mergeCell ref="C5:F5"/>
    <mergeCell ref="A1:B3"/>
    <mergeCell ref="C1:M3"/>
    <mergeCell ref="N1:S1"/>
    <mergeCell ref="N2:S2"/>
    <mergeCell ref="N3:S3"/>
    <mergeCell ref="H7:S7"/>
    <mergeCell ref="A9:A14"/>
    <mergeCell ref="B9:B14"/>
    <mergeCell ref="C9:C14"/>
    <mergeCell ref="D9:D10"/>
    <mergeCell ref="E9:E10"/>
    <mergeCell ref="F9:F10"/>
    <mergeCell ref="D11:D12"/>
    <mergeCell ref="E11:E12"/>
    <mergeCell ref="F11:F12"/>
    <mergeCell ref="A21:G21"/>
    <mergeCell ref="D13:D14"/>
    <mergeCell ref="E13:E14"/>
    <mergeCell ref="F13:F14"/>
    <mergeCell ref="A15:A20"/>
    <mergeCell ref="B15:B20"/>
    <mergeCell ref="C15:C20"/>
    <mergeCell ref="D15:D16"/>
    <mergeCell ref="E15:E16"/>
    <mergeCell ref="F15:F16"/>
    <mergeCell ref="D17:D18"/>
    <mergeCell ref="E17:E18"/>
    <mergeCell ref="F17:F18"/>
    <mergeCell ref="D19:D20"/>
    <mergeCell ref="E19:E20"/>
    <mergeCell ref="F19:F20"/>
    <mergeCell ref="A22:G22"/>
    <mergeCell ref="A23:G23"/>
    <mergeCell ref="A24:G24"/>
    <mergeCell ref="G26:J27"/>
    <mergeCell ref="L26:N26"/>
    <mergeCell ref="L27:N27"/>
    <mergeCell ref="B31:D31"/>
    <mergeCell ref="E31:F31"/>
    <mergeCell ref="G31:N31"/>
    <mergeCell ref="B32:D32"/>
    <mergeCell ref="E32:F32"/>
    <mergeCell ref="G32:N32"/>
    <mergeCell ref="B33:D33"/>
    <mergeCell ref="E33:F33"/>
    <mergeCell ref="G33:N33"/>
    <mergeCell ref="B34:D34"/>
    <mergeCell ref="E34:F34"/>
    <mergeCell ref="G34:N34"/>
    <mergeCell ref="C40:M40"/>
    <mergeCell ref="N40:S40"/>
    <mergeCell ref="A35:G35"/>
    <mergeCell ref="A37:G37"/>
    <mergeCell ref="C38:M38"/>
    <mergeCell ref="N38:S38"/>
    <mergeCell ref="C39:M39"/>
    <mergeCell ref="N39:S39"/>
  </mergeCells>
  <pageMargins left="0.70866141732283472" right="0.70866141732283472" top="0.74803149606299213" bottom="0.74803149606299213" header="0.31496062992125984" footer="0.31496062992125984"/>
  <pageSetup scale="7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07559-AD75-4861-94A0-912C54D12875}">
  <sheetPr>
    <pageSetUpPr fitToPage="1"/>
  </sheetPr>
  <dimension ref="A1:AM73"/>
  <sheetViews>
    <sheetView showGridLines="0" zoomScale="85" zoomScaleNormal="85" zoomScaleSheetLayoutView="86" workbookViewId="0">
      <selection activeCell="H1" sqref="H1:AD2"/>
    </sheetView>
  </sheetViews>
  <sheetFormatPr baseColWidth="10" defaultColWidth="8.6640625" defaultRowHeight="16.5" customHeight="1"/>
  <cols>
    <col min="1" max="1" width="4.1640625" style="157" bestFit="1" customWidth="1"/>
    <col min="2" max="7" width="4.6640625" style="157" customWidth="1"/>
    <col min="8" max="8" width="29.6640625" style="157" customWidth="1"/>
    <col min="9" max="9" width="3.33203125" style="157" customWidth="1"/>
    <col min="10" max="10" width="3" style="157" customWidth="1"/>
    <col min="11" max="12" width="2.1640625" style="157" customWidth="1"/>
    <col min="13" max="13" width="5.6640625" style="157" customWidth="1"/>
    <col min="14" max="22" width="4.6640625" style="157" customWidth="1"/>
    <col min="23" max="23" width="4" style="157" customWidth="1"/>
    <col min="24" max="27" width="4.6640625" style="157" customWidth="1"/>
    <col min="28" max="30" width="5.5" style="157" customWidth="1"/>
    <col min="31" max="35" width="6.83203125" style="157" customWidth="1"/>
    <col min="36" max="36" width="3.6640625" style="157" bestFit="1" customWidth="1"/>
    <col min="37" max="46" width="4.6640625" style="157" customWidth="1"/>
    <col min="47" max="47" width="8.6640625" style="157" customWidth="1"/>
    <col min="48" max="49" width="4.6640625" style="157" customWidth="1"/>
    <col min="50" max="16384" width="8.6640625" style="157"/>
  </cols>
  <sheetData>
    <row r="1" spans="1:39" s="196" customFormat="1" ht="29.25" customHeight="1" thickBot="1">
      <c r="A1" s="287"/>
      <c r="B1" s="287"/>
      <c r="C1" s="287"/>
      <c r="D1" s="287"/>
      <c r="E1" s="287"/>
      <c r="F1" s="287"/>
      <c r="G1" s="287"/>
      <c r="H1" s="288" t="s">
        <v>206</v>
      </c>
      <c r="I1" s="288"/>
      <c r="J1" s="288"/>
      <c r="K1" s="288"/>
      <c r="L1" s="288"/>
      <c r="M1" s="288"/>
      <c r="N1" s="288"/>
      <c r="O1" s="288"/>
      <c r="P1" s="288"/>
      <c r="Q1" s="288"/>
      <c r="R1" s="288"/>
      <c r="S1" s="288"/>
      <c r="T1" s="288"/>
      <c r="U1" s="288"/>
      <c r="V1" s="288"/>
      <c r="W1" s="288"/>
      <c r="X1" s="288"/>
      <c r="Y1" s="288"/>
      <c r="Z1" s="288"/>
      <c r="AA1" s="288"/>
      <c r="AB1" s="288"/>
      <c r="AC1" s="288"/>
      <c r="AD1" s="288"/>
      <c r="AE1" s="290" t="s">
        <v>205</v>
      </c>
      <c r="AF1" s="290"/>
      <c r="AG1" s="290"/>
      <c r="AH1" s="323"/>
      <c r="AI1" s="288"/>
      <c r="AJ1" s="288"/>
      <c r="AK1" s="288"/>
      <c r="AL1" s="288"/>
      <c r="AM1" s="288"/>
    </row>
    <row r="2" spans="1:39" s="196" customFormat="1" ht="32.25" customHeight="1" thickBot="1">
      <c r="A2" s="287"/>
      <c r="B2" s="287"/>
      <c r="C2" s="287"/>
      <c r="D2" s="287"/>
      <c r="E2" s="287"/>
      <c r="F2" s="287"/>
      <c r="G2" s="287"/>
      <c r="H2" s="288"/>
      <c r="I2" s="288"/>
      <c r="J2" s="288"/>
      <c r="K2" s="288"/>
      <c r="L2" s="288"/>
      <c r="M2" s="288"/>
      <c r="N2" s="288"/>
      <c r="O2" s="288"/>
      <c r="P2" s="288"/>
      <c r="Q2" s="288"/>
      <c r="R2" s="288"/>
      <c r="S2" s="288"/>
      <c r="T2" s="288"/>
      <c r="U2" s="288"/>
      <c r="V2" s="288"/>
      <c r="W2" s="288"/>
      <c r="X2" s="288"/>
      <c r="Y2" s="288"/>
      <c r="Z2" s="288"/>
      <c r="AA2" s="288"/>
      <c r="AB2" s="288"/>
      <c r="AC2" s="288"/>
      <c r="AD2" s="288"/>
      <c r="AE2" s="290"/>
      <c r="AF2" s="290"/>
      <c r="AG2" s="290"/>
      <c r="AH2" s="323"/>
      <c r="AI2" s="288"/>
      <c r="AJ2" s="288"/>
      <c r="AK2" s="288"/>
      <c r="AL2" s="288"/>
      <c r="AM2" s="288"/>
    </row>
    <row r="3" spans="1:39" s="196" customFormat="1" ht="31.5" customHeight="1" thickBot="1">
      <c r="A3" s="287"/>
      <c r="B3" s="287"/>
      <c r="C3" s="287"/>
      <c r="D3" s="287"/>
      <c r="E3" s="287"/>
      <c r="F3" s="287"/>
      <c r="G3" s="287"/>
      <c r="H3" s="289" t="s">
        <v>202</v>
      </c>
      <c r="I3" s="289"/>
      <c r="J3" s="289"/>
      <c r="K3" s="289"/>
      <c r="L3" s="289"/>
      <c r="M3" s="289"/>
      <c r="N3" s="289"/>
      <c r="O3" s="289"/>
      <c r="P3" s="289"/>
      <c r="Q3" s="289"/>
      <c r="R3" s="289"/>
      <c r="S3" s="289"/>
      <c r="T3" s="289"/>
      <c r="U3" s="289" t="s">
        <v>203</v>
      </c>
      <c r="V3" s="289"/>
      <c r="W3" s="289"/>
      <c r="X3" s="289"/>
      <c r="Y3" s="289"/>
      <c r="Z3" s="289"/>
      <c r="AA3" s="289"/>
      <c r="AB3" s="289"/>
      <c r="AC3" s="289"/>
      <c r="AD3" s="289"/>
      <c r="AE3" s="290"/>
      <c r="AF3" s="290"/>
      <c r="AG3" s="290"/>
      <c r="AH3" s="323"/>
      <c r="AI3" s="288"/>
      <c r="AJ3" s="288"/>
      <c r="AK3" s="288"/>
      <c r="AL3" s="288"/>
      <c r="AM3" s="288"/>
    </row>
    <row r="4" spans="1:39" s="196" customFormat="1" ht="19" customHeight="1">
      <c r="A4" s="322"/>
      <c r="B4" s="322"/>
      <c r="C4" s="322"/>
      <c r="D4" s="322"/>
      <c r="E4" s="322"/>
      <c r="F4" s="322"/>
      <c r="G4" s="322"/>
      <c r="H4" s="322"/>
      <c r="I4" s="322"/>
      <c r="J4" s="322"/>
      <c r="K4" s="322"/>
      <c r="L4" s="322"/>
      <c r="M4" s="322"/>
      <c r="N4" s="322"/>
      <c r="O4" s="322"/>
      <c r="P4" s="322"/>
      <c r="Q4" s="322"/>
      <c r="R4" s="322"/>
      <c r="S4" s="322"/>
      <c r="T4" s="322"/>
      <c r="U4" s="322"/>
      <c r="V4" s="322"/>
      <c r="W4" s="322"/>
      <c r="X4" s="322"/>
      <c r="Y4" s="322"/>
      <c r="Z4" s="322"/>
      <c r="AA4" s="322"/>
      <c r="AB4" s="322"/>
      <c r="AC4" s="322"/>
      <c r="AD4" s="322"/>
      <c r="AE4" s="322"/>
      <c r="AF4" s="322"/>
      <c r="AG4" s="322"/>
      <c r="AH4" s="322"/>
      <c r="AI4" s="322"/>
      <c r="AJ4" s="322"/>
      <c r="AK4" s="322"/>
      <c r="AL4" s="322"/>
      <c r="AM4" s="322"/>
    </row>
    <row r="5" spans="1:39" ht="18" customHeight="1">
      <c r="A5" s="318" t="s">
        <v>92</v>
      </c>
      <c r="B5" s="318"/>
      <c r="C5" s="318"/>
      <c r="D5" s="318"/>
      <c r="E5" s="320" t="s">
        <v>198</v>
      </c>
      <c r="F5" s="320"/>
      <c r="G5" s="320"/>
      <c r="H5" s="320"/>
      <c r="I5" s="320"/>
      <c r="J5" s="320"/>
      <c r="K5" s="320"/>
      <c r="L5" s="320"/>
      <c r="M5" s="320"/>
      <c r="N5" s="320"/>
      <c r="O5" s="320"/>
      <c r="P5" s="320"/>
      <c r="Q5" s="320"/>
      <c r="R5" s="320"/>
      <c r="S5" s="320"/>
      <c r="T5" s="320"/>
      <c r="U5" s="320"/>
      <c r="V5" s="320"/>
      <c r="W5" s="320"/>
      <c r="X5" s="320"/>
      <c r="Y5" s="320"/>
      <c r="Z5" s="320"/>
      <c r="AA5" s="320"/>
      <c r="AB5" s="320"/>
      <c r="AC5" s="320"/>
      <c r="AD5" s="320"/>
      <c r="AE5" s="320"/>
      <c r="AF5" s="320"/>
      <c r="AG5" s="320"/>
      <c r="AH5" s="320"/>
      <c r="AI5" s="320"/>
      <c r="AJ5" s="320"/>
      <c r="AK5" s="320"/>
      <c r="AL5" s="320"/>
      <c r="AM5" s="320"/>
    </row>
    <row r="6" spans="1:39" ht="17.25" customHeight="1">
      <c r="A6" s="318"/>
      <c r="B6" s="318"/>
      <c r="C6" s="318"/>
      <c r="D6" s="318"/>
      <c r="E6" s="320"/>
      <c r="F6" s="320"/>
      <c r="G6" s="320"/>
      <c r="H6" s="320"/>
      <c r="I6" s="320"/>
      <c r="J6" s="320"/>
      <c r="K6" s="320"/>
      <c r="L6" s="320"/>
      <c r="M6" s="320"/>
      <c r="N6" s="320"/>
      <c r="O6" s="320"/>
      <c r="P6" s="320"/>
      <c r="Q6" s="320"/>
      <c r="R6" s="320"/>
      <c r="S6" s="320"/>
      <c r="T6" s="320"/>
      <c r="U6" s="320"/>
      <c r="V6" s="320"/>
      <c r="W6" s="320"/>
      <c r="X6" s="320"/>
      <c r="Y6" s="320"/>
      <c r="Z6" s="320"/>
      <c r="AA6" s="320"/>
      <c r="AB6" s="320"/>
      <c r="AC6" s="320"/>
      <c r="AD6" s="320"/>
      <c r="AE6" s="320"/>
      <c r="AF6" s="320"/>
      <c r="AG6" s="320"/>
      <c r="AH6" s="320"/>
      <c r="AI6" s="320"/>
      <c r="AJ6" s="320"/>
      <c r="AK6" s="320"/>
      <c r="AL6" s="320"/>
      <c r="AM6" s="320"/>
    </row>
    <row r="7" spans="1:39" s="161" customFormat="1" ht="7">
      <c r="A7" s="160"/>
      <c r="B7" s="160"/>
      <c r="C7" s="160"/>
      <c r="D7" s="160"/>
      <c r="E7" s="160"/>
      <c r="F7" s="160"/>
      <c r="G7" s="160"/>
      <c r="H7" s="160"/>
      <c r="I7" s="160"/>
      <c r="J7" s="160"/>
      <c r="K7" s="160"/>
      <c r="L7" s="160"/>
      <c r="M7" s="160"/>
      <c r="N7" s="160"/>
      <c r="O7" s="160"/>
      <c r="P7" s="160"/>
      <c r="Q7" s="160"/>
      <c r="R7" s="160"/>
      <c r="S7" s="160"/>
      <c r="T7" s="160"/>
      <c r="U7" s="160"/>
      <c r="V7" s="160"/>
      <c r="W7" s="160"/>
      <c r="X7" s="160"/>
      <c r="Y7" s="160"/>
      <c r="Z7" s="160"/>
      <c r="AA7" s="160"/>
      <c r="AB7" s="160"/>
      <c r="AC7" s="160"/>
      <c r="AD7" s="160"/>
      <c r="AE7" s="160"/>
      <c r="AF7" s="160"/>
      <c r="AG7" s="160"/>
      <c r="AH7" s="160"/>
      <c r="AI7" s="160"/>
    </row>
    <row r="8" spans="1:39" ht="18" customHeight="1">
      <c r="A8" s="318" t="s">
        <v>118</v>
      </c>
      <c r="B8" s="318"/>
      <c r="C8" s="318"/>
      <c r="D8" s="318"/>
      <c r="E8" s="321" t="s">
        <v>200</v>
      </c>
      <c r="F8" s="321"/>
      <c r="G8" s="321"/>
      <c r="H8" s="321"/>
      <c r="I8" s="321"/>
      <c r="J8" s="321"/>
      <c r="K8" s="321"/>
      <c r="L8" s="321"/>
      <c r="M8" s="321"/>
      <c r="N8" s="321"/>
      <c r="O8" s="321"/>
      <c r="P8" s="321"/>
      <c r="Q8" s="321"/>
      <c r="R8" s="321"/>
      <c r="S8" s="321"/>
      <c r="T8" s="321"/>
      <c r="U8" s="321"/>
      <c r="V8" s="321"/>
      <c r="W8" s="321"/>
      <c r="X8" s="321"/>
      <c r="Y8" s="321"/>
      <c r="Z8" s="321"/>
      <c r="AA8" s="321"/>
      <c r="AB8" s="321"/>
      <c r="AC8" s="321"/>
      <c r="AD8" s="321"/>
      <c r="AE8" s="321"/>
      <c r="AF8" s="321"/>
      <c r="AG8" s="321"/>
      <c r="AH8" s="321"/>
      <c r="AI8" s="321"/>
      <c r="AJ8" s="321"/>
      <c r="AK8" s="321"/>
      <c r="AL8" s="321"/>
      <c r="AM8" s="321"/>
    </row>
    <row r="9" spans="1:39" s="159" customFormat="1" ht="7">
      <c r="A9" s="158"/>
      <c r="B9" s="158"/>
      <c r="C9" s="158"/>
      <c r="D9" s="158"/>
      <c r="E9" s="158"/>
      <c r="F9" s="158"/>
      <c r="G9" s="158"/>
      <c r="H9" s="158"/>
      <c r="I9" s="158"/>
      <c r="J9" s="158"/>
      <c r="K9" s="158"/>
      <c r="L9" s="158"/>
      <c r="M9" s="158"/>
      <c r="N9" s="158"/>
      <c r="O9" s="158"/>
      <c r="P9" s="158"/>
      <c r="Q9" s="158"/>
      <c r="R9" s="158"/>
      <c r="S9" s="158"/>
      <c r="T9" s="158"/>
      <c r="U9" s="158"/>
      <c r="V9" s="158"/>
      <c r="W9" s="158"/>
      <c r="X9" s="158"/>
      <c r="Y9" s="158"/>
      <c r="Z9" s="158"/>
      <c r="AA9" s="158"/>
      <c r="AB9" s="158"/>
      <c r="AC9" s="158"/>
      <c r="AD9" s="158"/>
      <c r="AE9" s="158"/>
      <c r="AF9" s="158"/>
      <c r="AG9" s="158"/>
      <c r="AH9" s="158"/>
      <c r="AI9" s="158"/>
    </row>
    <row r="10" spans="1:39" ht="15">
      <c r="A10" s="318" t="s">
        <v>91</v>
      </c>
      <c r="B10" s="318"/>
      <c r="C10" s="318"/>
      <c r="D10" s="318"/>
      <c r="E10" s="318"/>
      <c r="F10" s="318"/>
      <c r="G10" s="318"/>
      <c r="H10" s="318"/>
      <c r="I10" s="318"/>
      <c r="J10" s="318"/>
      <c r="K10" s="318"/>
      <c r="L10" s="318"/>
      <c r="M10" s="318"/>
      <c r="N10" s="318"/>
      <c r="O10" s="318"/>
      <c r="P10" s="318"/>
      <c r="Q10" s="318"/>
      <c r="R10" s="318"/>
      <c r="S10" s="318"/>
      <c r="T10" s="318"/>
      <c r="U10" s="318"/>
      <c r="V10" s="318"/>
      <c r="W10" s="318"/>
      <c r="X10" s="318"/>
      <c r="Y10" s="318"/>
      <c r="Z10" s="318"/>
      <c r="AA10" s="318"/>
      <c r="AB10" s="318"/>
      <c r="AC10" s="318"/>
      <c r="AD10" s="318"/>
      <c r="AE10" s="318"/>
      <c r="AF10" s="318"/>
      <c r="AG10" s="318"/>
      <c r="AH10" s="318"/>
      <c r="AI10" s="318"/>
      <c r="AJ10" s="318"/>
      <c r="AK10" s="318"/>
      <c r="AL10" s="318"/>
      <c r="AM10" s="318"/>
    </row>
    <row r="11" spans="1:39" ht="15" customHeight="1">
      <c r="A11" s="316" t="s">
        <v>121</v>
      </c>
      <c r="B11" s="316"/>
      <c r="C11" s="316"/>
      <c r="D11" s="316"/>
      <c r="E11" s="316"/>
      <c r="F11" s="317" t="s">
        <v>120</v>
      </c>
      <c r="G11" s="317"/>
      <c r="H11" s="317"/>
      <c r="I11" s="317"/>
      <c r="J11" s="317"/>
      <c r="K11" s="317"/>
      <c r="L11" s="317"/>
      <c r="M11" s="317"/>
      <c r="N11" s="317"/>
      <c r="O11" s="317"/>
      <c r="P11" s="317"/>
      <c r="Q11" s="317"/>
      <c r="R11" s="317"/>
      <c r="S11" s="317"/>
      <c r="T11" s="317"/>
      <c r="U11" s="317"/>
      <c r="V11" s="317"/>
      <c r="W11" s="317"/>
      <c r="X11" s="317"/>
      <c r="Y11" s="317"/>
      <c r="Z11" s="317"/>
      <c r="AA11" s="317"/>
      <c r="AB11" s="317"/>
      <c r="AC11" s="317"/>
      <c r="AD11" s="317"/>
      <c r="AE11" s="317"/>
      <c r="AF11" s="317"/>
      <c r="AG11" s="317"/>
      <c r="AH11" s="317"/>
      <c r="AI11" s="317"/>
      <c r="AJ11" s="317"/>
      <c r="AK11" s="317"/>
      <c r="AL11" s="317"/>
      <c r="AM11" s="317"/>
    </row>
    <row r="12" spans="1:39" ht="15">
      <c r="A12" s="316"/>
      <c r="B12" s="316"/>
      <c r="C12" s="316"/>
      <c r="D12" s="316"/>
      <c r="E12" s="316"/>
      <c r="F12" s="317"/>
      <c r="G12" s="317"/>
      <c r="H12" s="317"/>
      <c r="I12" s="317"/>
      <c r="J12" s="317"/>
      <c r="K12" s="317"/>
      <c r="L12" s="317"/>
      <c r="M12" s="317"/>
      <c r="N12" s="317"/>
      <c r="O12" s="317"/>
      <c r="P12" s="317"/>
      <c r="Q12" s="317"/>
      <c r="R12" s="317"/>
      <c r="S12" s="317"/>
      <c r="T12" s="317"/>
      <c r="U12" s="317"/>
      <c r="V12" s="317"/>
      <c r="W12" s="317"/>
      <c r="X12" s="317"/>
      <c r="Y12" s="317"/>
      <c r="Z12" s="317"/>
      <c r="AA12" s="317"/>
      <c r="AB12" s="317"/>
      <c r="AC12" s="317"/>
      <c r="AD12" s="317"/>
      <c r="AE12" s="317"/>
      <c r="AF12" s="317"/>
      <c r="AG12" s="317"/>
      <c r="AH12" s="317"/>
      <c r="AI12" s="317"/>
      <c r="AJ12" s="317"/>
      <c r="AK12" s="317"/>
      <c r="AL12" s="317"/>
      <c r="AM12" s="317"/>
    </row>
    <row r="13" spans="1:39" ht="14" customHeight="1">
      <c r="A13" s="316" t="s">
        <v>122</v>
      </c>
      <c r="B13" s="316"/>
      <c r="C13" s="316"/>
      <c r="D13" s="316"/>
      <c r="E13" s="316"/>
      <c r="F13" s="317" t="s">
        <v>155</v>
      </c>
      <c r="G13" s="317"/>
      <c r="H13" s="317"/>
      <c r="I13" s="317"/>
      <c r="J13" s="317"/>
      <c r="K13" s="317"/>
      <c r="L13" s="317"/>
      <c r="M13" s="317"/>
      <c r="N13" s="317"/>
      <c r="O13" s="317"/>
      <c r="P13" s="317"/>
      <c r="Q13" s="317"/>
      <c r="R13" s="317"/>
      <c r="S13" s="317"/>
      <c r="T13" s="317"/>
      <c r="U13" s="317"/>
      <c r="V13" s="317"/>
      <c r="W13" s="317"/>
      <c r="X13" s="317"/>
      <c r="Y13" s="317"/>
      <c r="Z13" s="317"/>
      <c r="AA13" s="317"/>
      <c r="AB13" s="317"/>
      <c r="AC13" s="317"/>
      <c r="AD13" s="317"/>
      <c r="AE13" s="317"/>
      <c r="AF13" s="317"/>
      <c r="AG13" s="317"/>
      <c r="AH13" s="317"/>
      <c r="AI13" s="317"/>
      <c r="AJ13" s="317"/>
      <c r="AK13" s="317"/>
      <c r="AL13" s="317"/>
      <c r="AM13" s="317"/>
    </row>
    <row r="14" spans="1:39" ht="15">
      <c r="A14" s="316"/>
      <c r="B14" s="316"/>
      <c r="C14" s="316"/>
      <c r="D14" s="316"/>
      <c r="E14" s="316"/>
      <c r="F14" s="317"/>
      <c r="G14" s="317"/>
      <c r="H14" s="317"/>
      <c r="I14" s="317"/>
      <c r="J14" s="317"/>
      <c r="K14" s="317"/>
      <c r="L14" s="317"/>
      <c r="M14" s="317"/>
      <c r="N14" s="317"/>
      <c r="O14" s="317"/>
      <c r="P14" s="317"/>
      <c r="Q14" s="317"/>
      <c r="R14" s="317"/>
      <c r="S14" s="317"/>
      <c r="T14" s="317"/>
      <c r="U14" s="317"/>
      <c r="V14" s="317"/>
      <c r="W14" s="317"/>
      <c r="X14" s="317"/>
      <c r="Y14" s="317"/>
      <c r="Z14" s="317"/>
      <c r="AA14" s="317"/>
      <c r="AB14" s="317"/>
      <c r="AC14" s="317"/>
      <c r="AD14" s="317"/>
      <c r="AE14" s="317"/>
      <c r="AF14" s="317"/>
      <c r="AG14" s="317"/>
      <c r="AH14" s="317"/>
      <c r="AI14" s="317"/>
      <c r="AJ14" s="317"/>
      <c r="AK14" s="317"/>
      <c r="AL14" s="317"/>
      <c r="AM14" s="317"/>
    </row>
    <row r="15" spans="1:39" ht="15" customHeight="1">
      <c r="A15" s="316" t="s">
        <v>124</v>
      </c>
      <c r="B15" s="316"/>
      <c r="C15" s="316"/>
      <c r="D15" s="316"/>
      <c r="E15" s="316"/>
      <c r="F15" s="317" t="s">
        <v>123</v>
      </c>
      <c r="G15" s="317"/>
      <c r="H15" s="317"/>
      <c r="I15" s="317"/>
      <c r="J15" s="317"/>
      <c r="K15" s="317"/>
      <c r="L15" s="317"/>
      <c r="M15" s="317"/>
      <c r="N15" s="317"/>
      <c r="O15" s="317"/>
      <c r="P15" s="317"/>
      <c r="Q15" s="317"/>
      <c r="R15" s="317"/>
      <c r="S15" s="317"/>
      <c r="T15" s="317"/>
      <c r="U15" s="317"/>
      <c r="V15" s="317"/>
      <c r="W15" s="317"/>
      <c r="X15" s="317"/>
      <c r="Y15" s="317"/>
      <c r="Z15" s="317"/>
      <c r="AA15" s="317"/>
      <c r="AB15" s="317"/>
      <c r="AC15" s="317"/>
      <c r="AD15" s="317"/>
      <c r="AE15" s="317"/>
      <c r="AF15" s="317"/>
      <c r="AG15" s="317"/>
      <c r="AH15" s="317"/>
      <c r="AI15" s="317"/>
      <c r="AJ15" s="317"/>
      <c r="AK15" s="317"/>
      <c r="AL15" s="317"/>
      <c r="AM15" s="317"/>
    </row>
    <row r="16" spans="1:39" ht="15">
      <c r="A16" s="316"/>
      <c r="B16" s="316"/>
      <c r="C16" s="316"/>
      <c r="D16" s="316"/>
      <c r="E16" s="316"/>
      <c r="F16" s="317"/>
      <c r="G16" s="317"/>
      <c r="H16" s="317"/>
      <c r="I16" s="317"/>
      <c r="J16" s="317"/>
      <c r="K16" s="317"/>
      <c r="L16" s="317"/>
      <c r="M16" s="317"/>
      <c r="N16" s="317"/>
      <c r="O16" s="317"/>
      <c r="P16" s="317"/>
      <c r="Q16" s="317"/>
      <c r="R16" s="317"/>
      <c r="S16" s="317"/>
      <c r="T16" s="317"/>
      <c r="U16" s="317"/>
      <c r="V16" s="317"/>
      <c r="W16" s="317"/>
      <c r="X16" s="317"/>
      <c r="Y16" s="317"/>
      <c r="Z16" s="317"/>
      <c r="AA16" s="317"/>
      <c r="AB16" s="317"/>
      <c r="AC16" s="317"/>
      <c r="AD16" s="317"/>
      <c r="AE16" s="317"/>
      <c r="AF16" s="317"/>
      <c r="AG16" s="317"/>
      <c r="AH16" s="317"/>
      <c r="AI16" s="317"/>
      <c r="AJ16" s="317"/>
      <c r="AK16" s="317"/>
      <c r="AL16" s="317"/>
      <c r="AM16" s="317"/>
    </row>
    <row r="17" spans="1:39" ht="14" customHeight="1">
      <c r="A17" s="316" t="s">
        <v>126</v>
      </c>
      <c r="B17" s="316"/>
      <c r="C17" s="316"/>
      <c r="D17" s="316"/>
      <c r="E17" s="316"/>
      <c r="F17" s="317" t="s">
        <v>125</v>
      </c>
      <c r="G17" s="317"/>
      <c r="H17" s="317"/>
      <c r="I17" s="317"/>
      <c r="J17" s="317"/>
      <c r="K17" s="317"/>
      <c r="L17" s="317"/>
      <c r="M17" s="317"/>
      <c r="N17" s="317"/>
      <c r="O17" s="317"/>
      <c r="P17" s="317"/>
      <c r="Q17" s="317"/>
      <c r="R17" s="317"/>
      <c r="S17" s="317"/>
      <c r="T17" s="317"/>
      <c r="U17" s="317"/>
      <c r="V17" s="317"/>
      <c r="W17" s="317"/>
      <c r="X17" s="317"/>
      <c r="Y17" s="317"/>
      <c r="Z17" s="317"/>
      <c r="AA17" s="317"/>
      <c r="AB17" s="317"/>
      <c r="AC17" s="317"/>
      <c r="AD17" s="317"/>
      <c r="AE17" s="317"/>
      <c r="AF17" s="317"/>
      <c r="AG17" s="317"/>
      <c r="AH17" s="317"/>
      <c r="AI17" s="317"/>
      <c r="AJ17" s="317"/>
      <c r="AK17" s="317"/>
      <c r="AL17" s="317"/>
      <c r="AM17" s="317"/>
    </row>
    <row r="18" spans="1:39" ht="15">
      <c r="A18" s="316"/>
      <c r="B18" s="316"/>
      <c r="C18" s="316"/>
      <c r="D18" s="316"/>
      <c r="E18" s="316"/>
      <c r="F18" s="317"/>
      <c r="G18" s="317"/>
      <c r="H18" s="317"/>
      <c r="I18" s="317"/>
      <c r="J18" s="317"/>
      <c r="K18" s="317"/>
      <c r="L18" s="317"/>
      <c r="M18" s="317"/>
      <c r="N18" s="317"/>
      <c r="O18" s="317"/>
      <c r="P18" s="317"/>
      <c r="Q18" s="317"/>
      <c r="R18" s="317"/>
      <c r="S18" s="317"/>
      <c r="T18" s="317"/>
      <c r="U18" s="317"/>
      <c r="V18" s="317"/>
      <c r="W18" s="317"/>
      <c r="X18" s="317"/>
      <c r="Y18" s="317"/>
      <c r="Z18" s="317"/>
      <c r="AA18" s="317"/>
      <c r="AB18" s="317"/>
      <c r="AC18" s="317"/>
      <c r="AD18" s="317"/>
      <c r="AE18" s="317"/>
      <c r="AF18" s="317"/>
      <c r="AG18" s="317"/>
      <c r="AH18" s="317"/>
      <c r="AI18" s="317"/>
      <c r="AJ18" s="317"/>
      <c r="AK18" s="317"/>
      <c r="AL18" s="317"/>
      <c r="AM18" s="317"/>
    </row>
    <row r="19" spans="1:39" ht="15" customHeight="1">
      <c r="A19" s="316" t="s">
        <v>128</v>
      </c>
      <c r="B19" s="316"/>
      <c r="C19" s="316"/>
      <c r="D19" s="316"/>
      <c r="E19" s="316"/>
      <c r="F19" s="317" t="s">
        <v>127</v>
      </c>
      <c r="G19" s="317"/>
      <c r="H19" s="317"/>
      <c r="I19" s="317"/>
      <c r="J19" s="317"/>
      <c r="K19" s="317"/>
      <c r="L19" s="317"/>
      <c r="M19" s="317"/>
      <c r="N19" s="317"/>
      <c r="O19" s="317"/>
      <c r="P19" s="317"/>
      <c r="Q19" s="317"/>
      <c r="R19" s="317"/>
      <c r="S19" s="317"/>
      <c r="T19" s="317"/>
      <c r="U19" s="317"/>
      <c r="V19" s="317"/>
      <c r="W19" s="317"/>
      <c r="X19" s="317"/>
      <c r="Y19" s="317"/>
      <c r="Z19" s="317"/>
      <c r="AA19" s="317"/>
      <c r="AB19" s="317"/>
      <c r="AC19" s="317"/>
      <c r="AD19" s="317"/>
      <c r="AE19" s="317"/>
      <c r="AF19" s="317"/>
      <c r="AG19" s="317"/>
      <c r="AH19" s="317"/>
      <c r="AI19" s="317"/>
      <c r="AJ19" s="317"/>
      <c r="AK19" s="317"/>
      <c r="AL19" s="317"/>
      <c r="AM19" s="317"/>
    </row>
    <row r="20" spans="1:39" ht="15">
      <c r="A20" s="316"/>
      <c r="B20" s="316"/>
      <c r="C20" s="316"/>
      <c r="D20" s="316"/>
      <c r="E20" s="316"/>
      <c r="F20" s="317"/>
      <c r="G20" s="317"/>
      <c r="H20" s="317"/>
      <c r="I20" s="317"/>
      <c r="J20" s="317"/>
      <c r="K20" s="317"/>
      <c r="L20" s="317"/>
      <c r="M20" s="317"/>
      <c r="N20" s="317"/>
      <c r="O20" s="317"/>
      <c r="P20" s="317"/>
      <c r="Q20" s="317"/>
      <c r="R20" s="317"/>
      <c r="S20" s="317"/>
      <c r="T20" s="317"/>
      <c r="U20" s="317"/>
      <c r="V20" s="317"/>
      <c r="W20" s="317"/>
      <c r="X20" s="317"/>
      <c r="Y20" s="317"/>
      <c r="Z20" s="317"/>
      <c r="AA20" s="317"/>
      <c r="AB20" s="317"/>
      <c r="AC20" s="317"/>
      <c r="AD20" s="317"/>
      <c r="AE20" s="317"/>
      <c r="AF20" s="317"/>
      <c r="AG20" s="317"/>
      <c r="AH20" s="317"/>
      <c r="AI20" s="317"/>
      <c r="AJ20" s="317"/>
      <c r="AK20" s="317"/>
      <c r="AL20" s="317"/>
      <c r="AM20" s="317"/>
    </row>
    <row r="21" spans="1:39" ht="15">
      <c r="A21" s="316"/>
      <c r="B21" s="316"/>
      <c r="C21" s="316"/>
      <c r="D21" s="316"/>
      <c r="E21" s="316"/>
      <c r="F21" s="317"/>
      <c r="G21" s="317"/>
      <c r="H21" s="317"/>
      <c r="I21" s="317"/>
      <c r="J21" s="317"/>
      <c r="K21" s="317"/>
      <c r="L21" s="317"/>
      <c r="M21" s="317"/>
      <c r="N21" s="317"/>
      <c r="O21" s="317"/>
      <c r="P21" s="317"/>
      <c r="Q21" s="317"/>
      <c r="R21" s="317"/>
      <c r="S21" s="317"/>
      <c r="T21" s="317"/>
      <c r="U21" s="317"/>
      <c r="V21" s="317"/>
      <c r="W21" s="317"/>
      <c r="X21" s="317"/>
      <c r="Y21" s="317"/>
      <c r="Z21" s="317"/>
      <c r="AA21" s="317"/>
      <c r="AB21" s="317"/>
      <c r="AC21" s="317"/>
      <c r="AD21" s="317"/>
      <c r="AE21" s="317"/>
      <c r="AF21" s="317"/>
      <c r="AG21" s="317"/>
      <c r="AH21" s="317"/>
      <c r="AI21" s="317"/>
      <c r="AJ21" s="317"/>
      <c r="AK21" s="317"/>
      <c r="AL21" s="317"/>
      <c r="AM21" s="317"/>
    </row>
    <row r="22" spans="1:39" ht="15">
      <c r="A22" s="316"/>
      <c r="B22" s="316"/>
      <c r="C22" s="316"/>
      <c r="D22" s="316"/>
      <c r="E22" s="316"/>
      <c r="F22" s="317"/>
      <c r="G22" s="317"/>
      <c r="H22" s="317"/>
      <c r="I22" s="317"/>
      <c r="J22" s="317"/>
      <c r="K22" s="317"/>
      <c r="L22" s="317"/>
      <c r="M22" s="317"/>
      <c r="N22" s="317"/>
      <c r="O22" s="317"/>
      <c r="P22" s="317"/>
      <c r="Q22" s="317"/>
      <c r="R22" s="317"/>
      <c r="S22" s="317"/>
      <c r="T22" s="317"/>
      <c r="U22" s="317"/>
      <c r="V22" s="317"/>
      <c r="W22" s="317"/>
      <c r="X22" s="317"/>
      <c r="Y22" s="317"/>
      <c r="Z22" s="317"/>
      <c r="AA22" s="317"/>
      <c r="AB22" s="317"/>
      <c r="AC22" s="317"/>
      <c r="AD22" s="317"/>
      <c r="AE22" s="317"/>
      <c r="AF22" s="317"/>
      <c r="AG22" s="317"/>
      <c r="AH22" s="317"/>
      <c r="AI22" s="317"/>
      <c r="AJ22" s="317"/>
      <c r="AK22" s="317"/>
      <c r="AL22" s="317"/>
      <c r="AM22" s="317"/>
    </row>
    <row r="23" spans="1:39" ht="14" customHeight="1">
      <c r="A23" s="316" t="s">
        <v>129</v>
      </c>
      <c r="B23" s="316"/>
      <c r="C23" s="316"/>
      <c r="D23" s="316"/>
      <c r="E23" s="316"/>
      <c r="F23" s="317" t="s">
        <v>130</v>
      </c>
      <c r="G23" s="317"/>
      <c r="H23" s="317"/>
      <c r="I23" s="317"/>
      <c r="J23" s="317"/>
      <c r="K23" s="317"/>
      <c r="L23" s="317"/>
      <c r="M23" s="317"/>
      <c r="N23" s="317"/>
      <c r="O23" s="317"/>
      <c r="P23" s="317"/>
      <c r="Q23" s="317"/>
      <c r="R23" s="317"/>
      <c r="S23" s="317"/>
      <c r="T23" s="317"/>
      <c r="U23" s="317"/>
      <c r="V23" s="317"/>
      <c r="W23" s="317"/>
      <c r="X23" s="317"/>
      <c r="Y23" s="317"/>
      <c r="Z23" s="317"/>
      <c r="AA23" s="317"/>
      <c r="AB23" s="317"/>
      <c r="AC23" s="317"/>
      <c r="AD23" s="317"/>
      <c r="AE23" s="317"/>
      <c r="AF23" s="317"/>
      <c r="AG23" s="317"/>
      <c r="AH23" s="317"/>
      <c r="AI23" s="317"/>
      <c r="AJ23" s="317"/>
      <c r="AK23" s="317"/>
      <c r="AL23" s="317"/>
      <c r="AM23" s="317"/>
    </row>
    <row r="24" spans="1:39" ht="14" customHeight="1">
      <c r="A24" s="316"/>
      <c r="B24" s="316"/>
      <c r="C24" s="316"/>
      <c r="D24" s="316"/>
      <c r="E24" s="316"/>
      <c r="F24" s="317"/>
      <c r="G24" s="317"/>
      <c r="H24" s="317"/>
      <c r="I24" s="317"/>
      <c r="J24" s="317"/>
      <c r="K24" s="317"/>
      <c r="L24" s="317"/>
      <c r="M24" s="317"/>
      <c r="N24" s="317"/>
      <c r="O24" s="317"/>
      <c r="P24" s="317"/>
      <c r="Q24" s="317"/>
      <c r="R24" s="317"/>
      <c r="S24" s="317"/>
      <c r="T24" s="317"/>
      <c r="U24" s="317"/>
      <c r="V24" s="317"/>
      <c r="W24" s="317"/>
      <c r="X24" s="317"/>
      <c r="Y24" s="317"/>
      <c r="Z24" s="317"/>
      <c r="AA24" s="317"/>
      <c r="AB24" s="317"/>
      <c r="AC24" s="317"/>
      <c r="AD24" s="317"/>
      <c r="AE24" s="317"/>
      <c r="AF24" s="317"/>
      <c r="AG24" s="317"/>
      <c r="AH24" s="317"/>
      <c r="AI24" s="317"/>
      <c r="AJ24" s="317"/>
      <c r="AK24" s="317"/>
      <c r="AL24" s="317"/>
      <c r="AM24" s="317"/>
    </row>
    <row r="25" spans="1:39" ht="14" customHeight="1">
      <c r="A25" s="316"/>
      <c r="B25" s="316"/>
      <c r="C25" s="316"/>
      <c r="D25" s="316"/>
      <c r="E25" s="316"/>
      <c r="F25" s="317"/>
      <c r="G25" s="317"/>
      <c r="H25" s="317"/>
      <c r="I25" s="317"/>
      <c r="J25" s="317"/>
      <c r="K25" s="317"/>
      <c r="L25" s="317"/>
      <c r="M25" s="317"/>
      <c r="N25" s="317"/>
      <c r="O25" s="317"/>
      <c r="P25" s="317"/>
      <c r="Q25" s="317"/>
      <c r="R25" s="317"/>
      <c r="S25" s="317"/>
      <c r="T25" s="317"/>
      <c r="U25" s="317"/>
      <c r="V25" s="317"/>
      <c r="W25" s="317"/>
      <c r="X25" s="317"/>
      <c r="Y25" s="317"/>
      <c r="Z25" s="317"/>
      <c r="AA25" s="317"/>
      <c r="AB25" s="317"/>
      <c r="AC25" s="317"/>
      <c r="AD25" s="317"/>
      <c r="AE25" s="317"/>
      <c r="AF25" s="317"/>
      <c r="AG25" s="317"/>
      <c r="AH25" s="317"/>
      <c r="AI25" s="317"/>
      <c r="AJ25" s="317"/>
      <c r="AK25" s="317"/>
      <c r="AL25" s="317"/>
      <c r="AM25" s="317"/>
    </row>
    <row r="26" spans="1:39" ht="14" customHeight="1">
      <c r="A26" s="316"/>
      <c r="B26" s="316"/>
      <c r="C26" s="316"/>
      <c r="D26" s="316"/>
      <c r="E26" s="316"/>
      <c r="F26" s="317"/>
      <c r="G26" s="317"/>
      <c r="H26" s="317"/>
      <c r="I26" s="317"/>
      <c r="J26" s="317"/>
      <c r="K26" s="317"/>
      <c r="L26" s="317"/>
      <c r="M26" s="317"/>
      <c r="N26" s="317"/>
      <c r="O26" s="317"/>
      <c r="P26" s="317"/>
      <c r="Q26" s="317"/>
      <c r="R26" s="317"/>
      <c r="S26" s="317"/>
      <c r="T26" s="317"/>
      <c r="U26" s="317"/>
      <c r="V26" s="317"/>
      <c r="W26" s="317"/>
      <c r="X26" s="317"/>
      <c r="Y26" s="317"/>
      <c r="Z26" s="317"/>
      <c r="AA26" s="317"/>
      <c r="AB26" s="317"/>
      <c r="AC26" s="317"/>
      <c r="AD26" s="317"/>
      <c r="AE26" s="317"/>
      <c r="AF26" s="317"/>
      <c r="AG26" s="317"/>
      <c r="AH26" s="317"/>
      <c r="AI26" s="317"/>
      <c r="AJ26" s="317"/>
      <c r="AK26" s="317"/>
      <c r="AL26" s="317"/>
      <c r="AM26" s="317"/>
    </row>
    <row r="27" spans="1:39" ht="14" customHeight="1">
      <c r="A27" s="316"/>
      <c r="B27" s="316"/>
      <c r="C27" s="316"/>
      <c r="D27" s="316"/>
      <c r="E27" s="316"/>
      <c r="F27" s="317"/>
      <c r="G27" s="317"/>
      <c r="H27" s="317"/>
      <c r="I27" s="317"/>
      <c r="J27" s="317"/>
      <c r="K27" s="317"/>
      <c r="L27" s="317"/>
      <c r="M27" s="317"/>
      <c r="N27" s="317"/>
      <c r="O27" s="317"/>
      <c r="P27" s="317"/>
      <c r="Q27" s="317"/>
      <c r="R27" s="317"/>
      <c r="S27" s="317"/>
      <c r="T27" s="317"/>
      <c r="U27" s="317"/>
      <c r="V27" s="317"/>
      <c r="W27" s="317"/>
      <c r="X27" s="317"/>
      <c r="Y27" s="317"/>
      <c r="Z27" s="317"/>
      <c r="AA27" s="317"/>
      <c r="AB27" s="317"/>
      <c r="AC27" s="317"/>
      <c r="AD27" s="317"/>
      <c r="AE27" s="317"/>
      <c r="AF27" s="317"/>
      <c r="AG27" s="317"/>
      <c r="AH27" s="317"/>
      <c r="AI27" s="317"/>
      <c r="AJ27" s="317"/>
      <c r="AK27" s="317"/>
      <c r="AL27" s="317"/>
      <c r="AM27" s="317"/>
    </row>
    <row r="28" spans="1:39" ht="14" customHeight="1">
      <c r="A28" s="316"/>
      <c r="B28" s="316"/>
      <c r="C28" s="316"/>
      <c r="D28" s="316"/>
      <c r="E28" s="316"/>
      <c r="F28" s="317"/>
      <c r="G28" s="317"/>
      <c r="H28" s="317"/>
      <c r="I28" s="317"/>
      <c r="J28" s="317"/>
      <c r="K28" s="317"/>
      <c r="L28" s="317"/>
      <c r="M28" s="317"/>
      <c r="N28" s="317"/>
      <c r="O28" s="317"/>
      <c r="P28" s="317"/>
      <c r="Q28" s="317"/>
      <c r="R28" s="317"/>
      <c r="S28" s="317"/>
      <c r="T28" s="317"/>
      <c r="U28" s="317"/>
      <c r="V28" s="317"/>
      <c r="W28" s="317"/>
      <c r="X28" s="317"/>
      <c r="Y28" s="317"/>
      <c r="Z28" s="317"/>
      <c r="AA28" s="317"/>
      <c r="AB28" s="317"/>
      <c r="AC28" s="317"/>
      <c r="AD28" s="317"/>
      <c r="AE28" s="317"/>
      <c r="AF28" s="317"/>
      <c r="AG28" s="317"/>
      <c r="AH28" s="317"/>
      <c r="AI28" s="317"/>
      <c r="AJ28" s="317"/>
      <c r="AK28" s="317"/>
      <c r="AL28" s="317"/>
      <c r="AM28" s="317"/>
    </row>
    <row r="29" spans="1:39" ht="14" customHeight="1">
      <c r="A29" s="316"/>
      <c r="B29" s="316"/>
      <c r="C29" s="316"/>
      <c r="D29" s="316"/>
      <c r="E29" s="316"/>
      <c r="F29" s="317"/>
      <c r="G29" s="317"/>
      <c r="H29" s="317"/>
      <c r="I29" s="317"/>
      <c r="J29" s="317"/>
      <c r="K29" s="317"/>
      <c r="L29" s="317"/>
      <c r="M29" s="317"/>
      <c r="N29" s="317"/>
      <c r="O29" s="317"/>
      <c r="P29" s="317"/>
      <c r="Q29" s="317"/>
      <c r="R29" s="317"/>
      <c r="S29" s="317"/>
      <c r="T29" s="317"/>
      <c r="U29" s="317"/>
      <c r="V29" s="317"/>
      <c r="W29" s="317"/>
      <c r="X29" s="317"/>
      <c r="Y29" s="317"/>
      <c r="Z29" s="317"/>
      <c r="AA29" s="317"/>
      <c r="AB29" s="317"/>
      <c r="AC29" s="317"/>
      <c r="AD29" s="317"/>
      <c r="AE29" s="317"/>
      <c r="AF29" s="317"/>
      <c r="AG29" s="317"/>
      <c r="AH29" s="317"/>
      <c r="AI29" s="317"/>
      <c r="AJ29" s="317"/>
      <c r="AK29" s="317"/>
      <c r="AL29" s="317"/>
      <c r="AM29" s="317"/>
    </row>
    <row r="30" spans="1:39" ht="10.25" customHeight="1">
      <c r="A30" s="316"/>
      <c r="B30" s="316"/>
      <c r="C30" s="316"/>
      <c r="D30" s="316"/>
      <c r="E30" s="316"/>
      <c r="F30" s="317"/>
      <c r="G30" s="317"/>
      <c r="H30" s="317"/>
      <c r="I30" s="317"/>
      <c r="J30" s="317"/>
      <c r="K30" s="317"/>
      <c r="L30" s="317"/>
      <c r="M30" s="317"/>
      <c r="N30" s="317"/>
      <c r="O30" s="317"/>
      <c r="P30" s="317"/>
      <c r="Q30" s="317"/>
      <c r="R30" s="317"/>
      <c r="S30" s="317"/>
      <c r="T30" s="317"/>
      <c r="U30" s="317"/>
      <c r="V30" s="317"/>
      <c r="W30" s="317"/>
      <c r="X30" s="317"/>
      <c r="Y30" s="317"/>
      <c r="Z30" s="317"/>
      <c r="AA30" s="317"/>
      <c r="AB30" s="317"/>
      <c r="AC30" s="317"/>
      <c r="AD30" s="317"/>
      <c r="AE30" s="317"/>
      <c r="AF30" s="317"/>
      <c r="AG30" s="317"/>
      <c r="AH30" s="317"/>
      <c r="AI30" s="317"/>
      <c r="AJ30" s="317"/>
      <c r="AK30" s="317"/>
      <c r="AL30" s="317"/>
      <c r="AM30" s="317"/>
    </row>
    <row r="31" spans="1:39" ht="9" customHeight="1">
      <c r="A31" s="316"/>
      <c r="B31" s="316"/>
      <c r="C31" s="316"/>
      <c r="D31" s="316"/>
      <c r="E31" s="316"/>
      <c r="F31" s="317"/>
      <c r="G31" s="317"/>
      <c r="H31" s="317"/>
      <c r="I31" s="317"/>
      <c r="J31" s="317"/>
      <c r="K31" s="317"/>
      <c r="L31" s="317"/>
      <c r="M31" s="317"/>
      <c r="N31" s="317"/>
      <c r="O31" s="317"/>
      <c r="P31" s="317"/>
      <c r="Q31" s="317"/>
      <c r="R31" s="317"/>
      <c r="S31" s="317"/>
      <c r="T31" s="317"/>
      <c r="U31" s="317"/>
      <c r="V31" s="317"/>
      <c r="W31" s="317"/>
      <c r="X31" s="317"/>
      <c r="Y31" s="317"/>
      <c r="Z31" s="317"/>
      <c r="AA31" s="317"/>
      <c r="AB31" s="317"/>
      <c r="AC31" s="317"/>
      <c r="AD31" s="317"/>
      <c r="AE31" s="317"/>
      <c r="AF31" s="317"/>
      <c r="AG31" s="317"/>
      <c r="AH31" s="317"/>
      <c r="AI31" s="317"/>
      <c r="AJ31" s="317"/>
      <c r="AK31" s="317"/>
      <c r="AL31" s="317"/>
      <c r="AM31" s="317"/>
    </row>
    <row r="32" spans="1:39" ht="7.25" customHeight="1">
      <c r="A32" s="316"/>
      <c r="B32" s="316"/>
      <c r="C32" s="316"/>
      <c r="D32" s="316"/>
      <c r="E32" s="316"/>
      <c r="F32" s="317"/>
      <c r="G32" s="317"/>
      <c r="H32" s="317"/>
      <c r="I32" s="317"/>
      <c r="J32" s="317"/>
      <c r="K32" s="317"/>
      <c r="L32" s="317"/>
      <c r="M32" s="317"/>
      <c r="N32" s="317"/>
      <c r="O32" s="317"/>
      <c r="P32" s="317"/>
      <c r="Q32" s="317"/>
      <c r="R32" s="317"/>
      <c r="S32" s="317"/>
      <c r="T32" s="317"/>
      <c r="U32" s="317"/>
      <c r="V32" s="317"/>
      <c r="W32" s="317"/>
      <c r="X32" s="317"/>
      <c r="Y32" s="317"/>
      <c r="Z32" s="317"/>
      <c r="AA32" s="317"/>
      <c r="AB32" s="317"/>
      <c r="AC32" s="317"/>
      <c r="AD32" s="317"/>
      <c r="AE32" s="317"/>
      <c r="AF32" s="317"/>
      <c r="AG32" s="317"/>
      <c r="AH32" s="317"/>
      <c r="AI32" s="317"/>
      <c r="AJ32" s="317"/>
      <c r="AK32" s="317"/>
      <c r="AL32" s="317"/>
      <c r="AM32" s="317"/>
    </row>
    <row r="33" spans="1:39" s="159" customFormat="1" ht="7">
      <c r="A33" s="158"/>
      <c r="B33" s="158"/>
      <c r="C33" s="158"/>
      <c r="D33" s="158"/>
      <c r="E33" s="158"/>
      <c r="F33" s="158"/>
      <c r="G33" s="158"/>
      <c r="H33" s="158"/>
      <c r="I33" s="158"/>
      <c r="J33" s="158"/>
      <c r="K33" s="158"/>
      <c r="L33" s="158"/>
      <c r="M33" s="158"/>
      <c r="N33" s="158"/>
      <c r="O33" s="158"/>
      <c r="P33" s="158"/>
      <c r="Q33" s="158"/>
      <c r="R33" s="158"/>
      <c r="S33" s="158"/>
      <c r="T33" s="158"/>
      <c r="U33" s="158"/>
      <c r="V33" s="158"/>
      <c r="W33" s="158"/>
      <c r="X33" s="158"/>
      <c r="Y33" s="158"/>
      <c r="Z33" s="158"/>
      <c r="AA33" s="158"/>
      <c r="AB33" s="158"/>
      <c r="AC33" s="158"/>
      <c r="AD33" s="158"/>
      <c r="AE33" s="158"/>
      <c r="AF33" s="158"/>
      <c r="AG33" s="158"/>
      <c r="AH33" s="158"/>
      <c r="AI33" s="158"/>
    </row>
    <row r="34" spans="1:39" ht="16.5" customHeight="1" thickBot="1">
      <c r="A34" s="318" t="s">
        <v>199</v>
      </c>
      <c r="B34" s="318"/>
      <c r="C34" s="318"/>
      <c r="D34" s="318"/>
      <c r="E34" s="318"/>
      <c r="F34" s="318"/>
      <c r="G34" s="318"/>
      <c r="H34" s="318"/>
      <c r="I34" s="318"/>
      <c r="J34" s="318"/>
      <c r="K34" s="318"/>
      <c r="L34" s="318"/>
      <c r="M34" s="318"/>
      <c r="N34" s="318"/>
      <c r="O34" s="318"/>
      <c r="P34" s="318"/>
      <c r="Q34" s="318"/>
      <c r="R34" s="318"/>
      <c r="S34" s="318"/>
      <c r="T34" s="318"/>
      <c r="U34" s="318"/>
      <c r="V34" s="318"/>
      <c r="W34" s="318"/>
      <c r="X34" s="318"/>
      <c r="Y34" s="318"/>
      <c r="Z34" s="318"/>
      <c r="AA34" s="318"/>
      <c r="AB34" s="319"/>
      <c r="AC34" s="319"/>
      <c r="AD34" s="319"/>
      <c r="AE34" s="319"/>
      <c r="AF34" s="319"/>
      <c r="AG34" s="319"/>
      <c r="AH34" s="319"/>
      <c r="AI34" s="319"/>
      <c r="AJ34" s="319"/>
      <c r="AK34" s="319"/>
      <c r="AL34" s="319"/>
      <c r="AM34" s="319"/>
    </row>
    <row r="35" spans="1:39" ht="16.5" customHeight="1">
      <c r="A35" s="314" t="s">
        <v>110</v>
      </c>
      <c r="B35" s="309" t="s">
        <v>111</v>
      </c>
      <c r="C35" s="309"/>
      <c r="D35" s="309"/>
      <c r="E35" s="309"/>
      <c r="F35" s="309"/>
      <c r="G35" s="309"/>
      <c r="H35" s="309"/>
      <c r="I35" s="314" t="s">
        <v>143</v>
      </c>
      <c r="J35" s="314"/>
      <c r="K35" s="314"/>
      <c r="L35" s="314"/>
      <c r="M35" s="314"/>
      <c r="N35" s="314" t="s">
        <v>142</v>
      </c>
      <c r="O35" s="314"/>
      <c r="P35" s="314"/>
      <c r="Q35" s="314"/>
      <c r="R35" s="314"/>
      <c r="S35" s="314" t="s">
        <v>20</v>
      </c>
      <c r="T35" s="314"/>
      <c r="U35" s="314"/>
      <c r="V35" s="314"/>
      <c r="W35" s="314"/>
      <c r="X35" s="314" t="s">
        <v>112</v>
      </c>
      <c r="Y35" s="314"/>
      <c r="Z35" s="314"/>
      <c r="AA35" s="315" t="s">
        <v>113</v>
      </c>
      <c r="AB35" s="312" t="s">
        <v>93</v>
      </c>
      <c r="AC35" s="308" t="s">
        <v>94</v>
      </c>
      <c r="AD35" s="308" t="s">
        <v>95</v>
      </c>
      <c r="AE35" s="308" t="s">
        <v>96</v>
      </c>
      <c r="AF35" s="308" t="s">
        <v>97</v>
      </c>
      <c r="AG35" s="310" t="s">
        <v>98</v>
      </c>
      <c r="AH35" s="312" t="s">
        <v>99</v>
      </c>
      <c r="AI35" s="308" t="s">
        <v>100</v>
      </c>
      <c r="AJ35" s="308" t="s">
        <v>101</v>
      </c>
      <c r="AK35" s="308" t="s">
        <v>102</v>
      </c>
      <c r="AL35" s="308" t="s">
        <v>103</v>
      </c>
      <c r="AM35" s="310" t="s">
        <v>104</v>
      </c>
    </row>
    <row r="36" spans="1:39" ht="16.5" customHeight="1">
      <c r="A36" s="314"/>
      <c r="B36" s="309"/>
      <c r="C36" s="309"/>
      <c r="D36" s="309"/>
      <c r="E36" s="309"/>
      <c r="F36" s="309"/>
      <c r="G36" s="309"/>
      <c r="H36" s="309"/>
      <c r="I36" s="314"/>
      <c r="J36" s="314"/>
      <c r="K36" s="314"/>
      <c r="L36" s="314"/>
      <c r="M36" s="314"/>
      <c r="N36" s="314"/>
      <c r="O36" s="314"/>
      <c r="P36" s="314"/>
      <c r="Q36" s="314"/>
      <c r="R36" s="314"/>
      <c r="S36" s="314"/>
      <c r="T36" s="314"/>
      <c r="U36" s="314"/>
      <c r="V36" s="314"/>
      <c r="W36" s="314"/>
      <c r="X36" s="314"/>
      <c r="Y36" s="314"/>
      <c r="Z36" s="314"/>
      <c r="AA36" s="315"/>
      <c r="AB36" s="313"/>
      <c r="AC36" s="309"/>
      <c r="AD36" s="309"/>
      <c r="AE36" s="309"/>
      <c r="AF36" s="309"/>
      <c r="AG36" s="311"/>
      <c r="AH36" s="313"/>
      <c r="AI36" s="309"/>
      <c r="AJ36" s="309"/>
      <c r="AK36" s="309"/>
      <c r="AL36" s="309"/>
      <c r="AM36" s="311"/>
    </row>
    <row r="37" spans="1:39" ht="16">
      <c r="A37" s="301">
        <v>1</v>
      </c>
      <c r="B37" s="302" t="s">
        <v>156</v>
      </c>
      <c r="C37" s="302"/>
      <c r="D37" s="302"/>
      <c r="E37" s="302"/>
      <c r="F37" s="302"/>
      <c r="G37" s="302"/>
      <c r="H37" s="302"/>
      <c r="I37" s="301" t="s">
        <v>144</v>
      </c>
      <c r="J37" s="301"/>
      <c r="K37" s="301"/>
      <c r="L37" s="301"/>
      <c r="M37" s="301"/>
      <c r="N37" s="301" t="s">
        <v>145</v>
      </c>
      <c r="O37" s="301"/>
      <c r="P37" s="301"/>
      <c r="Q37" s="301"/>
      <c r="R37" s="301"/>
      <c r="S37" s="301" t="s">
        <v>117</v>
      </c>
      <c r="T37" s="301"/>
      <c r="U37" s="301"/>
      <c r="V37" s="301"/>
      <c r="W37" s="301"/>
      <c r="X37" s="301" t="s">
        <v>153</v>
      </c>
      <c r="Y37" s="301"/>
      <c r="Z37" s="301"/>
      <c r="AA37" s="162" t="s">
        <v>30</v>
      </c>
      <c r="AB37" s="163"/>
      <c r="AC37" s="164">
        <v>1</v>
      </c>
      <c r="AD37" s="164"/>
      <c r="AE37" s="164"/>
      <c r="AF37" s="164"/>
      <c r="AG37" s="165"/>
      <c r="AH37" s="163"/>
      <c r="AI37" s="164"/>
      <c r="AJ37" s="166"/>
      <c r="AK37" s="166"/>
      <c r="AL37" s="166"/>
      <c r="AM37" s="165"/>
    </row>
    <row r="38" spans="1:39" ht="16">
      <c r="A38" s="301"/>
      <c r="B38" s="302"/>
      <c r="C38" s="302"/>
      <c r="D38" s="302"/>
      <c r="E38" s="302"/>
      <c r="F38" s="302"/>
      <c r="G38" s="302"/>
      <c r="H38" s="302"/>
      <c r="I38" s="301"/>
      <c r="J38" s="301"/>
      <c r="K38" s="301"/>
      <c r="L38" s="301"/>
      <c r="M38" s="301"/>
      <c r="N38" s="301"/>
      <c r="O38" s="301"/>
      <c r="P38" s="301"/>
      <c r="Q38" s="301"/>
      <c r="R38" s="301"/>
      <c r="S38" s="301"/>
      <c r="T38" s="301"/>
      <c r="U38" s="301"/>
      <c r="V38" s="301"/>
      <c r="W38" s="301"/>
      <c r="X38" s="301"/>
      <c r="Y38" s="301"/>
      <c r="Z38" s="301"/>
      <c r="AA38" s="167" t="s">
        <v>31</v>
      </c>
      <c r="AB38" s="168"/>
      <c r="AC38" s="169">
        <v>1</v>
      </c>
      <c r="AD38" s="169">
        <v>1</v>
      </c>
      <c r="AE38" s="169"/>
      <c r="AF38" s="169"/>
      <c r="AG38" s="170"/>
      <c r="AH38" s="168"/>
      <c r="AI38" s="169"/>
      <c r="AJ38" s="171"/>
      <c r="AK38" s="171"/>
      <c r="AL38" s="171"/>
      <c r="AM38" s="170"/>
    </row>
    <row r="39" spans="1:39" ht="14" customHeight="1">
      <c r="A39" s="301">
        <v>2</v>
      </c>
      <c r="B39" s="302" t="s">
        <v>131</v>
      </c>
      <c r="C39" s="302"/>
      <c r="D39" s="302"/>
      <c r="E39" s="302"/>
      <c r="F39" s="302"/>
      <c r="G39" s="302"/>
      <c r="H39" s="302"/>
      <c r="I39" s="301" t="s">
        <v>146</v>
      </c>
      <c r="J39" s="301"/>
      <c r="K39" s="301"/>
      <c r="L39" s="301"/>
      <c r="M39" s="301"/>
      <c r="N39" s="301" t="s">
        <v>145</v>
      </c>
      <c r="O39" s="301"/>
      <c r="P39" s="301"/>
      <c r="Q39" s="301"/>
      <c r="R39" s="301"/>
      <c r="S39" s="301" t="s">
        <v>138</v>
      </c>
      <c r="T39" s="301"/>
      <c r="U39" s="301"/>
      <c r="V39" s="301"/>
      <c r="W39" s="301"/>
      <c r="X39" s="301" t="s">
        <v>57</v>
      </c>
      <c r="Y39" s="301"/>
      <c r="Z39" s="301"/>
      <c r="AA39" s="162" t="s">
        <v>30</v>
      </c>
      <c r="AB39" s="163">
        <v>1</v>
      </c>
      <c r="AC39" s="164"/>
      <c r="AD39" s="164">
        <v>1</v>
      </c>
      <c r="AE39" s="164"/>
      <c r="AF39" s="164"/>
      <c r="AG39" s="165"/>
      <c r="AH39" s="163"/>
      <c r="AI39" s="164"/>
      <c r="AJ39" s="166"/>
      <c r="AK39" s="166"/>
      <c r="AL39" s="166"/>
      <c r="AM39" s="165"/>
    </row>
    <row r="40" spans="1:39" ht="16">
      <c r="A40" s="301"/>
      <c r="B40" s="302"/>
      <c r="C40" s="302"/>
      <c r="D40" s="302"/>
      <c r="E40" s="302"/>
      <c r="F40" s="302"/>
      <c r="G40" s="302"/>
      <c r="H40" s="302"/>
      <c r="I40" s="301"/>
      <c r="J40" s="301"/>
      <c r="K40" s="301"/>
      <c r="L40" s="301"/>
      <c r="M40" s="301"/>
      <c r="N40" s="301"/>
      <c r="O40" s="301"/>
      <c r="P40" s="301"/>
      <c r="Q40" s="301"/>
      <c r="R40" s="301"/>
      <c r="S40" s="301"/>
      <c r="T40" s="301"/>
      <c r="U40" s="301"/>
      <c r="V40" s="301"/>
      <c r="W40" s="301"/>
      <c r="X40" s="301"/>
      <c r="Y40" s="301"/>
      <c r="Z40" s="301"/>
      <c r="AA40" s="167" t="s">
        <v>31</v>
      </c>
      <c r="AB40" s="168">
        <v>1</v>
      </c>
      <c r="AC40" s="169"/>
      <c r="AD40" s="169"/>
      <c r="AE40" s="169"/>
      <c r="AF40" s="169"/>
      <c r="AG40" s="170"/>
      <c r="AH40" s="168"/>
      <c r="AI40" s="169"/>
      <c r="AJ40" s="171"/>
      <c r="AK40" s="171"/>
      <c r="AL40" s="171"/>
      <c r="AM40" s="170"/>
    </row>
    <row r="41" spans="1:39" ht="14" customHeight="1">
      <c r="A41" s="301">
        <v>3</v>
      </c>
      <c r="B41" s="302" t="s">
        <v>132</v>
      </c>
      <c r="C41" s="302"/>
      <c r="D41" s="302"/>
      <c r="E41" s="302"/>
      <c r="F41" s="302"/>
      <c r="G41" s="302"/>
      <c r="H41" s="302"/>
      <c r="I41" s="301" t="s">
        <v>146</v>
      </c>
      <c r="J41" s="301"/>
      <c r="K41" s="301"/>
      <c r="L41" s="301"/>
      <c r="M41" s="301"/>
      <c r="N41" s="301" t="s">
        <v>145</v>
      </c>
      <c r="O41" s="301"/>
      <c r="P41" s="301"/>
      <c r="Q41" s="301"/>
      <c r="R41" s="301"/>
      <c r="S41" s="301" t="s">
        <v>138</v>
      </c>
      <c r="T41" s="301"/>
      <c r="U41" s="301"/>
      <c r="V41" s="301"/>
      <c r="W41" s="301"/>
      <c r="X41" s="301" t="s">
        <v>57</v>
      </c>
      <c r="Y41" s="301"/>
      <c r="Z41" s="301"/>
      <c r="AA41" s="162" t="s">
        <v>30</v>
      </c>
      <c r="AB41" s="163"/>
      <c r="AC41" s="164"/>
      <c r="AD41" s="164">
        <v>1</v>
      </c>
      <c r="AE41" s="164"/>
      <c r="AF41" s="164"/>
      <c r="AG41" s="165"/>
      <c r="AH41" s="163"/>
      <c r="AI41" s="164"/>
      <c r="AJ41" s="166"/>
      <c r="AK41" s="166"/>
      <c r="AL41" s="166"/>
      <c r="AM41" s="165"/>
    </row>
    <row r="42" spans="1:39" ht="16">
      <c r="A42" s="301"/>
      <c r="B42" s="302"/>
      <c r="C42" s="302"/>
      <c r="D42" s="302"/>
      <c r="E42" s="302"/>
      <c r="F42" s="302"/>
      <c r="G42" s="302"/>
      <c r="H42" s="302"/>
      <c r="I42" s="301"/>
      <c r="J42" s="301"/>
      <c r="K42" s="301"/>
      <c r="L42" s="301"/>
      <c r="M42" s="301"/>
      <c r="N42" s="301"/>
      <c r="O42" s="301"/>
      <c r="P42" s="301"/>
      <c r="Q42" s="301"/>
      <c r="R42" s="301"/>
      <c r="S42" s="301"/>
      <c r="T42" s="301"/>
      <c r="U42" s="301"/>
      <c r="V42" s="301"/>
      <c r="W42" s="301"/>
      <c r="X42" s="301"/>
      <c r="Y42" s="301"/>
      <c r="Z42" s="301"/>
      <c r="AA42" s="167" t="s">
        <v>31</v>
      </c>
      <c r="AB42" s="168"/>
      <c r="AC42" s="169"/>
      <c r="AD42" s="169">
        <v>1</v>
      </c>
      <c r="AE42" s="169"/>
      <c r="AF42" s="169"/>
      <c r="AG42" s="170"/>
      <c r="AH42" s="168"/>
      <c r="AI42" s="169"/>
      <c r="AJ42" s="171"/>
      <c r="AK42" s="171"/>
      <c r="AL42" s="171"/>
      <c r="AM42" s="170"/>
    </row>
    <row r="43" spans="1:39" ht="14" customHeight="1">
      <c r="A43" s="301">
        <v>4</v>
      </c>
      <c r="B43" s="302" t="s">
        <v>149</v>
      </c>
      <c r="C43" s="302"/>
      <c r="D43" s="302"/>
      <c r="E43" s="302"/>
      <c r="F43" s="302"/>
      <c r="G43" s="302"/>
      <c r="H43" s="302"/>
      <c r="I43" s="301" t="s">
        <v>141</v>
      </c>
      <c r="J43" s="301"/>
      <c r="K43" s="301"/>
      <c r="L43" s="301"/>
      <c r="M43" s="301"/>
      <c r="N43" s="301" t="s">
        <v>145</v>
      </c>
      <c r="O43" s="301"/>
      <c r="P43" s="301"/>
      <c r="Q43" s="301"/>
      <c r="R43" s="301"/>
      <c r="S43" s="301" t="s">
        <v>139</v>
      </c>
      <c r="T43" s="301"/>
      <c r="U43" s="301"/>
      <c r="V43" s="301"/>
      <c r="W43" s="301"/>
      <c r="X43" s="301" t="s">
        <v>57</v>
      </c>
      <c r="Y43" s="301"/>
      <c r="Z43" s="301"/>
      <c r="AA43" s="162" t="s">
        <v>30</v>
      </c>
      <c r="AB43" s="163"/>
      <c r="AC43" s="164">
        <v>1</v>
      </c>
      <c r="AD43" s="164"/>
      <c r="AE43" s="164"/>
      <c r="AF43" s="164"/>
      <c r="AG43" s="165"/>
      <c r="AH43" s="163"/>
      <c r="AI43" s="164"/>
      <c r="AJ43" s="166"/>
      <c r="AK43" s="166"/>
      <c r="AL43" s="166">
        <v>1</v>
      </c>
      <c r="AM43" s="165"/>
    </row>
    <row r="44" spans="1:39" ht="16.25" customHeight="1">
      <c r="A44" s="301"/>
      <c r="B44" s="302"/>
      <c r="C44" s="302"/>
      <c r="D44" s="302"/>
      <c r="E44" s="302"/>
      <c r="F44" s="302"/>
      <c r="G44" s="302"/>
      <c r="H44" s="302"/>
      <c r="I44" s="301"/>
      <c r="J44" s="301"/>
      <c r="K44" s="301"/>
      <c r="L44" s="301"/>
      <c r="M44" s="301"/>
      <c r="N44" s="301"/>
      <c r="O44" s="301"/>
      <c r="P44" s="301"/>
      <c r="Q44" s="301"/>
      <c r="R44" s="301"/>
      <c r="S44" s="301"/>
      <c r="T44" s="301"/>
      <c r="U44" s="301"/>
      <c r="V44" s="301"/>
      <c r="W44" s="301"/>
      <c r="X44" s="301"/>
      <c r="Y44" s="301"/>
      <c r="Z44" s="301"/>
      <c r="AA44" s="167" t="s">
        <v>31</v>
      </c>
      <c r="AB44" s="168"/>
      <c r="AC44" s="169">
        <v>1</v>
      </c>
      <c r="AD44" s="169"/>
      <c r="AE44" s="169"/>
      <c r="AF44" s="169"/>
      <c r="AG44" s="170"/>
      <c r="AH44" s="168"/>
      <c r="AI44" s="169"/>
      <c r="AJ44" s="171"/>
      <c r="AK44" s="171"/>
      <c r="AL44" s="171"/>
      <c r="AM44" s="170"/>
    </row>
    <row r="45" spans="1:39" ht="14" customHeight="1">
      <c r="A45" s="301">
        <v>4</v>
      </c>
      <c r="B45" s="303" t="s">
        <v>133</v>
      </c>
      <c r="C45" s="303"/>
      <c r="D45" s="303"/>
      <c r="E45" s="303"/>
      <c r="F45" s="303"/>
      <c r="G45" s="303"/>
      <c r="H45" s="303"/>
      <c r="I45" s="307" t="s">
        <v>191</v>
      </c>
      <c r="J45" s="301"/>
      <c r="K45" s="301"/>
      <c r="L45" s="301"/>
      <c r="M45" s="301"/>
      <c r="N45" s="301" t="s">
        <v>152</v>
      </c>
      <c r="O45" s="301"/>
      <c r="P45" s="301"/>
      <c r="Q45" s="301"/>
      <c r="R45" s="301"/>
      <c r="S45" s="301" t="s">
        <v>139</v>
      </c>
      <c r="T45" s="301"/>
      <c r="U45" s="301"/>
      <c r="V45" s="301"/>
      <c r="W45" s="301"/>
      <c r="X45" s="301" t="s">
        <v>57</v>
      </c>
      <c r="Y45" s="301"/>
      <c r="Z45" s="301"/>
      <c r="AA45" s="162" t="s">
        <v>30</v>
      </c>
      <c r="AB45" s="163"/>
      <c r="AC45" s="164"/>
      <c r="AD45" s="164">
        <v>1</v>
      </c>
      <c r="AE45" s="164"/>
      <c r="AF45" s="164"/>
      <c r="AG45" s="165">
        <v>1</v>
      </c>
      <c r="AH45" s="163"/>
      <c r="AI45" s="164">
        <v>1</v>
      </c>
      <c r="AJ45" s="166"/>
      <c r="AK45" s="166"/>
      <c r="AL45" s="166"/>
      <c r="AM45" s="165">
        <v>1</v>
      </c>
    </row>
    <row r="46" spans="1:39" ht="16">
      <c r="A46" s="301"/>
      <c r="B46" s="303"/>
      <c r="C46" s="303"/>
      <c r="D46" s="303"/>
      <c r="E46" s="303"/>
      <c r="F46" s="303"/>
      <c r="G46" s="303"/>
      <c r="H46" s="303"/>
      <c r="I46" s="301"/>
      <c r="J46" s="301"/>
      <c r="K46" s="301"/>
      <c r="L46" s="301"/>
      <c r="M46" s="301"/>
      <c r="N46" s="301"/>
      <c r="O46" s="301"/>
      <c r="P46" s="301"/>
      <c r="Q46" s="301"/>
      <c r="R46" s="301"/>
      <c r="S46" s="301"/>
      <c r="T46" s="301"/>
      <c r="U46" s="301"/>
      <c r="V46" s="301"/>
      <c r="W46" s="301"/>
      <c r="X46" s="301"/>
      <c r="Y46" s="301"/>
      <c r="Z46" s="301"/>
      <c r="AA46" s="167" t="s">
        <v>31</v>
      </c>
      <c r="AB46" s="168"/>
      <c r="AC46" s="169"/>
      <c r="AD46" s="169">
        <v>1</v>
      </c>
      <c r="AE46" s="169"/>
      <c r="AF46" s="169"/>
      <c r="AG46" s="170">
        <v>1</v>
      </c>
      <c r="AH46" s="168"/>
      <c r="AI46" s="169"/>
      <c r="AJ46" s="171"/>
      <c r="AK46" s="171"/>
      <c r="AL46" s="171"/>
      <c r="AM46" s="170"/>
    </row>
    <row r="47" spans="1:39" ht="14" customHeight="1">
      <c r="A47" s="301"/>
      <c r="B47" s="303"/>
      <c r="C47" s="303"/>
      <c r="D47" s="303"/>
      <c r="E47" s="303"/>
      <c r="F47" s="303"/>
      <c r="G47" s="303"/>
      <c r="H47" s="303"/>
      <c r="I47" s="301"/>
      <c r="J47" s="301"/>
      <c r="K47" s="301"/>
      <c r="L47" s="301"/>
      <c r="M47" s="301"/>
      <c r="N47" s="301" t="s">
        <v>151</v>
      </c>
      <c r="O47" s="301"/>
      <c r="P47" s="301"/>
      <c r="Q47" s="301"/>
      <c r="R47" s="301"/>
      <c r="S47" s="301" t="s">
        <v>139</v>
      </c>
      <c r="T47" s="301"/>
      <c r="U47" s="301"/>
      <c r="V47" s="301"/>
      <c r="W47" s="301"/>
      <c r="X47" s="301" t="s">
        <v>57</v>
      </c>
      <c r="Y47" s="301"/>
      <c r="Z47" s="301"/>
      <c r="AA47" s="162" t="s">
        <v>30</v>
      </c>
      <c r="AB47" s="163">
        <v>1</v>
      </c>
      <c r="AC47" s="164"/>
      <c r="AD47" s="164"/>
      <c r="AE47" s="164">
        <v>1</v>
      </c>
      <c r="AF47" s="164"/>
      <c r="AG47" s="165"/>
      <c r="AH47" s="163"/>
      <c r="AI47" s="164">
        <v>1</v>
      </c>
      <c r="AJ47" s="166"/>
      <c r="AK47" s="166"/>
      <c r="AL47" s="166"/>
      <c r="AM47" s="165">
        <v>1</v>
      </c>
    </row>
    <row r="48" spans="1:39" ht="16">
      <c r="A48" s="301"/>
      <c r="B48" s="303"/>
      <c r="C48" s="303"/>
      <c r="D48" s="303"/>
      <c r="E48" s="303"/>
      <c r="F48" s="303"/>
      <c r="G48" s="303"/>
      <c r="H48" s="303"/>
      <c r="I48" s="301"/>
      <c r="J48" s="301"/>
      <c r="K48" s="301"/>
      <c r="L48" s="301"/>
      <c r="M48" s="301"/>
      <c r="N48" s="301"/>
      <c r="O48" s="301"/>
      <c r="P48" s="301"/>
      <c r="Q48" s="301"/>
      <c r="R48" s="301"/>
      <c r="S48" s="301"/>
      <c r="T48" s="301"/>
      <c r="U48" s="301"/>
      <c r="V48" s="301"/>
      <c r="W48" s="301"/>
      <c r="X48" s="301"/>
      <c r="Y48" s="301"/>
      <c r="Z48" s="301"/>
      <c r="AA48" s="167" t="s">
        <v>31</v>
      </c>
      <c r="AB48" s="168">
        <v>1</v>
      </c>
      <c r="AC48" s="169"/>
      <c r="AD48" s="169"/>
      <c r="AE48" s="169">
        <v>1</v>
      </c>
      <c r="AF48" s="169"/>
      <c r="AG48" s="170"/>
      <c r="AH48" s="168"/>
      <c r="AI48" s="169"/>
      <c r="AJ48" s="171"/>
      <c r="AK48" s="171"/>
      <c r="AL48" s="171"/>
      <c r="AM48" s="170"/>
    </row>
    <row r="49" spans="1:39" ht="14" customHeight="1">
      <c r="A49" s="301">
        <v>5</v>
      </c>
      <c r="B49" s="304" t="s">
        <v>134</v>
      </c>
      <c r="C49" s="304"/>
      <c r="D49" s="304"/>
      <c r="E49" s="304"/>
      <c r="F49" s="304"/>
      <c r="G49" s="304"/>
      <c r="H49" s="304"/>
      <c r="I49" s="305" t="s">
        <v>191</v>
      </c>
      <c r="J49" s="306"/>
      <c r="K49" s="306"/>
      <c r="L49" s="306"/>
      <c r="M49" s="306"/>
      <c r="N49" s="301" t="s">
        <v>147</v>
      </c>
      <c r="O49" s="301"/>
      <c r="P49" s="301"/>
      <c r="Q49" s="301"/>
      <c r="R49" s="301"/>
      <c r="S49" s="301" t="s">
        <v>139</v>
      </c>
      <c r="T49" s="301"/>
      <c r="U49" s="301"/>
      <c r="V49" s="301"/>
      <c r="W49" s="301"/>
      <c r="X49" s="301" t="s">
        <v>57</v>
      </c>
      <c r="Y49" s="301"/>
      <c r="Z49" s="301"/>
      <c r="AA49" s="162" t="s">
        <v>30</v>
      </c>
      <c r="AB49" s="163">
        <v>1</v>
      </c>
      <c r="AC49" s="164"/>
      <c r="AD49" s="164"/>
      <c r="AE49" s="164">
        <v>1</v>
      </c>
      <c r="AF49" s="164"/>
      <c r="AG49" s="165"/>
      <c r="AH49" s="163"/>
      <c r="AI49" s="164">
        <v>1</v>
      </c>
      <c r="AJ49" s="166"/>
      <c r="AK49" s="166"/>
      <c r="AL49" s="166"/>
      <c r="AM49" s="165">
        <v>1</v>
      </c>
    </row>
    <row r="50" spans="1:39" ht="16">
      <c r="A50" s="301"/>
      <c r="B50" s="304"/>
      <c r="C50" s="304"/>
      <c r="D50" s="304"/>
      <c r="E50" s="304"/>
      <c r="F50" s="304"/>
      <c r="G50" s="304"/>
      <c r="H50" s="304"/>
      <c r="I50" s="306"/>
      <c r="J50" s="306"/>
      <c r="K50" s="306"/>
      <c r="L50" s="306"/>
      <c r="M50" s="306"/>
      <c r="N50" s="301"/>
      <c r="O50" s="301"/>
      <c r="P50" s="301"/>
      <c r="Q50" s="301"/>
      <c r="R50" s="301"/>
      <c r="S50" s="301"/>
      <c r="T50" s="301"/>
      <c r="U50" s="301"/>
      <c r="V50" s="301"/>
      <c r="W50" s="301"/>
      <c r="X50" s="301"/>
      <c r="Y50" s="301"/>
      <c r="Z50" s="301"/>
      <c r="AA50" s="167" t="s">
        <v>31</v>
      </c>
      <c r="AB50" s="168">
        <v>1</v>
      </c>
      <c r="AC50" s="169"/>
      <c r="AD50" s="169"/>
      <c r="AE50" s="169">
        <v>1</v>
      </c>
      <c r="AF50" s="169"/>
      <c r="AG50" s="170"/>
      <c r="AH50" s="168"/>
      <c r="AI50" s="169"/>
      <c r="AJ50" s="171"/>
      <c r="AK50" s="171"/>
      <c r="AL50" s="171"/>
      <c r="AM50" s="170"/>
    </row>
    <row r="51" spans="1:39" ht="14" customHeight="1">
      <c r="A51" s="301">
        <v>6</v>
      </c>
      <c r="B51" s="303" t="s">
        <v>135</v>
      </c>
      <c r="C51" s="303"/>
      <c r="D51" s="303"/>
      <c r="E51" s="303"/>
      <c r="F51" s="303"/>
      <c r="G51" s="303"/>
      <c r="H51" s="303"/>
      <c r="I51" s="301" t="s">
        <v>154</v>
      </c>
      <c r="J51" s="301"/>
      <c r="K51" s="301"/>
      <c r="L51" s="301"/>
      <c r="M51" s="301"/>
      <c r="N51" s="301" t="s">
        <v>145</v>
      </c>
      <c r="O51" s="301"/>
      <c r="P51" s="301"/>
      <c r="Q51" s="301"/>
      <c r="R51" s="301"/>
      <c r="S51" s="301" t="s">
        <v>139</v>
      </c>
      <c r="T51" s="301"/>
      <c r="U51" s="301"/>
      <c r="V51" s="301"/>
      <c r="W51" s="301"/>
      <c r="X51" s="301" t="s">
        <v>57</v>
      </c>
      <c r="Y51" s="301"/>
      <c r="Z51" s="301"/>
      <c r="AA51" s="162" t="s">
        <v>30</v>
      </c>
      <c r="AB51" s="163">
        <v>1</v>
      </c>
      <c r="AC51" s="164"/>
      <c r="AD51" s="164"/>
      <c r="AE51" s="164"/>
      <c r="AF51" s="164"/>
      <c r="AG51" s="165"/>
      <c r="AH51" s="163"/>
      <c r="AI51" s="164"/>
      <c r="AJ51" s="166"/>
      <c r="AK51" s="166"/>
      <c r="AL51" s="166"/>
      <c r="AM51" s="165"/>
    </row>
    <row r="52" spans="1:39" ht="16">
      <c r="A52" s="301"/>
      <c r="B52" s="303"/>
      <c r="C52" s="303"/>
      <c r="D52" s="303"/>
      <c r="E52" s="303"/>
      <c r="F52" s="303"/>
      <c r="G52" s="303"/>
      <c r="H52" s="303"/>
      <c r="I52" s="301"/>
      <c r="J52" s="301"/>
      <c r="K52" s="301"/>
      <c r="L52" s="301"/>
      <c r="M52" s="301"/>
      <c r="N52" s="301"/>
      <c r="O52" s="301"/>
      <c r="P52" s="301"/>
      <c r="Q52" s="301"/>
      <c r="R52" s="301"/>
      <c r="S52" s="301"/>
      <c r="T52" s="301"/>
      <c r="U52" s="301"/>
      <c r="V52" s="301"/>
      <c r="W52" s="301"/>
      <c r="X52" s="301"/>
      <c r="Y52" s="301"/>
      <c r="Z52" s="301"/>
      <c r="AA52" s="167" t="s">
        <v>31</v>
      </c>
      <c r="AB52" s="168">
        <v>1</v>
      </c>
      <c r="AC52" s="169"/>
      <c r="AD52" s="169"/>
      <c r="AE52" s="169"/>
      <c r="AF52" s="169"/>
      <c r="AG52" s="170"/>
      <c r="AH52" s="168"/>
      <c r="AI52" s="169"/>
      <c r="AJ52" s="171"/>
      <c r="AK52" s="171"/>
      <c r="AL52" s="171"/>
      <c r="AM52" s="170"/>
    </row>
    <row r="53" spans="1:39" ht="14" customHeight="1">
      <c r="A53" s="301">
        <v>7</v>
      </c>
      <c r="B53" s="302" t="s">
        <v>136</v>
      </c>
      <c r="C53" s="302"/>
      <c r="D53" s="302"/>
      <c r="E53" s="302"/>
      <c r="F53" s="302"/>
      <c r="G53" s="302"/>
      <c r="H53" s="302"/>
      <c r="I53" s="301" t="s">
        <v>146</v>
      </c>
      <c r="J53" s="301"/>
      <c r="K53" s="301"/>
      <c r="L53" s="301"/>
      <c r="M53" s="301"/>
      <c r="N53" s="301" t="s">
        <v>150</v>
      </c>
      <c r="O53" s="301"/>
      <c r="P53" s="301"/>
      <c r="Q53" s="301"/>
      <c r="R53" s="301"/>
      <c r="S53" s="301" t="s">
        <v>140</v>
      </c>
      <c r="T53" s="301"/>
      <c r="U53" s="301"/>
      <c r="V53" s="301"/>
      <c r="W53" s="301"/>
      <c r="X53" s="301" t="s">
        <v>57</v>
      </c>
      <c r="Y53" s="301"/>
      <c r="Z53" s="301"/>
      <c r="AA53" s="162" t="s">
        <v>30</v>
      </c>
      <c r="AB53" s="163">
        <v>1</v>
      </c>
      <c r="AC53" s="164"/>
      <c r="AD53" s="164"/>
      <c r="AE53" s="164"/>
      <c r="AF53" s="164"/>
      <c r="AG53" s="165"/>
      <c r="AH53" s="163"/>
      <c r="AI53" s="164"/>
      <c r="AJ53" s="166"/>
      <c r="AK53" s="166"/>
      <c r="AL53" s="166"/>
      <c r="AM53" s="165"/>
    </row>
    <row r="54" spans="1:39" ht="16">
      <c r="A54" s="301"/>
      <c r="B54" s="302"/>
      <c r="C54" s="302"/>
      <c r="D54" s="302"/>
      <c r="E54" s="302"/>
      <c r="F54" s="302"/>
      <c r="G54" s="302"/>
      <c r="H54" s="302"/>
      <c r="I54" s="301"/>
      <c r="J54" s="301"/>
      <c r="K54" s="301"/>
      <c r="L54" s="301"/>
      <c r="M54" s="301"/>
      <c r="N54" s="301"/>
      <c r="O54" s="301"/>
      <c r="P54" s="301"/>
      <c r="Q54" s="301"/>
      <c r="R54" s="301"/>
      <c r="S54" s="301"/>
      <c r="T54" s="301"/>
      <c r="U54" s="301"/>
      <c r="V54" s="301"/>
      <c r="W54" s="301"/>
      <c r="X54" s="301"/>
      <c r="Y54" s="301"/>
      <c r="Z54" s="301"/>
      <c r="AA54" s="167" t="s">
        <v>31</v>
      </c>
      <c r="AB54" s="168">
        <v>1</v>
      </c>
      <c r="AC54" s="169"/>
      <c r="AD54" s="169"/>
      <c r="AE54" s="169"/>
      <c r="AF54" s="169"/>
      <c r="AG54" s="170"/>
      <c r="AH54" s="168"/>
      <c r="AI54" s="169"/>
      <c r="AJ54" s="171"/>
      <c r="AK54" s="171"/>
      <c r="AL54" s="171"/>
      <c r="AM54" s="170"/>
    </row>
    <row r="55" spans="1:39" ht="14.5" customHeight="1">
      <c r="A55" s="301">
        <v>8</v>
      </c>
      <c r="B55" s="302" t="s">
        <v>137</v>
      </c>
      <c r="C55" s="302"/>
      <c r="D55" s="302"/>
      <c r="E55" s="302"/>
      <c r="F55" s="302"/>
      <c r="G55" s="302"/>
      <c r="H55" s="302"/>
      <c r="I55" s="301" t="s">
        <v>148</v>
      </c>
      <c r="J55" s="301"/>
      <c r="K55" s="301"/>
      <c r="L55" s="301"/>
      <c r="M55" s="301"/>
      <c r="N55" s="301" t="s">
        <v>145</v>
      </c>
      <c r="O55" s="301"/>
      <c r="P55" s="301"/>
      <c r="Q55" s="301"/>
      <c r="R55" s="301"/>
      <c r="S55" s="301" t="s">
        <v>119</v>
      </c>
      <c r="T55" s="301"/>
      <c r="U55" s="301"/>
      <c r="V55" s="301"/>
      <c r="W55" s="301"/>
      <c r="X55" s="301" t="s">
        <v>57</v>
      </c>
      <c r="Y55" s="301"/>
      <c r="Z55" s="301"/>
      <c r="AA55" s="162" t="s">
        <v>30</v>
      </c>
      <c r="AB55" s="163"/>
      <c r="AC55" s="164">
        <v>1</v>
      </c>
      <c r="AD55" s="164"/>
      <c r="AE55" s="164"/>
      <c r="AF55" s="164">
        <v>1</v>
      </c>
      <c r="AG55" s="165"/>
      <c r="AH55" s="163"/>
      <c r="AI55" s="164">
        <v>1</v>
      </c>
      <c r="AJ55" s="166"/>
      <c r="AK55" s="166"/>
      <c r="AL55" s="166"/>
      <c r="AM55" s="165"/>
    </row>
    <row r="56" spans="1:39" ht="16">
      <c r="A56" s="301"/>
      <c r="B56" s="302"/>
      <c r="C56" s="302"/>
      <c r="D56" s="302"/>
      <c r="E56" s="302"/>
      <c r="F56" s="302"/>
      <c r="G56" s="302"/>
      <c r="H56" s="302"/>
      <c r="I56" s="301"/>
      <c r="J56" s="301"/>
      <c r="K56" s="301"/>
      <c r="L56" s="301"/>
      <c r="M56" s="301"/>
      <c r="N56" s="301"/>
      <c r="O56" s="301"/>
      <c r="P56" s="301"/>
      <c r="Q56" s="301"/>
      <c r="R56" s="301"/>
      <c r="S56" s="301"/>
      <c r="T56" s="301"/>
      <c r="U56" s="301"/>
      <c r="V56" s="301"/>
      <c r="W56" s="301"/>
      <c r="X56" s="301"/>
      <c r="Y56" s="301"/>
      <c r="Z56" s="301"/>
      <c r="AA56" s="167" t="s">
        <v>31</v>
      </c>
      <c r="AB56" s="168"/>
      <c r="AC56" s="169">
        <v>1</v>
      </c>
      <c r="AD56" s="169"/>
      <c r="AE56" s="169"/>
      <c r="AF56" s="169">
        <v>1</v>
      </c>
      <c r="AG56" s="170"/>
      <c r="AH56" s="168"/>
      <c r="AI56" s="169"/>
      <c r="AJ56" s="171"/>
      <c r="AK56" s="171"/>
      <c r="AL56" s="171"/>
      <c r="AM56" s="170"/>
    </row>
    <row r="57" spans="1:39" ht="14.5" customHeight="1">
      <c r="A57" s="301">
        <v>9</v>
      </c>
      <c r="B57" s="302" t="s">
        <v>116</v>
      </c>
      <c r="C57" s="302"/>
      <c r="D57" s="302"/>
      <c r="E57" s="302"/>
      <c r="F57" s="302"/>
      <c r="G57" s="302"/>
      <c r="H57" s="302"/>
      <c r="I57" s="301" t="s">
        <v>141</v>
      </c>
      <c r="J57" s="301"/>
      <c r="K57" s="301"/>
      <c r="L57" s="301"/>
      <c r="M57" s="301"/>
      <c r="N57" s="301" t="s">
        <v>147</v>
      </c>
      <c r="O57" s="301"/>
      <c r="P57" s="301"/>
      <c r="Q57" s="301"/>
      <c r="R57" s="301"/>
      <c r="S57" s="301" t="s">
        <v>119</v>
      </c>
      <c r="T57" s="301"/>
      <c r="U57" s="301"/>
      <c r="V57" s="301"/>
      <c r="W57" s="301"/>
      <c r="X57" s="301" t="s">
        <v>57</v>
      </c>
      <c r="Y57" s="301"/>
      <c r="Z57" s="301"/>
      <c r="AA57" s="162" t="s">
        <v>30</v>
      </c>
      <c r="AB57" s="163"/>
      <c r="AC57" s="164">
        <v>1</v>
      </c>
      <c r="AD57" s="164"/>
      <c r="AE57" s="164"/>
      <c r="AF57" s="164">
        <v>1</v>
      </c>
      <c r="AG57" s="165"/>
      <c r="AH57" s="163"/>
      <c r="AI57" s="164">
        <v>1</v>
      </c>
      <c r="AJ57" s="166"/>
      <c r="AK57" s="166"/>
      <c r="AL57" s="166"/>
      <c r="AM57" s="165"/>
    </row>
    <row r="58" spans="1:39" ht="16">
      <c r="A58" s="301"/>
      <c r="B58" s="302"/>
      <c r="C58" s="302"/>
      <c r="D58" s="302"/>
      <c r="E58" s="302"/>
      <c r="F58" s="302"/>
      <c r="G58" s="302"/>
      <c r="H58" s="302"/>
      <c r="I58" s="301"/>
      <c r="J58" s="301"/>
      <c r="K58" s="301"/>
      <c r="L58" s="301"/>
      <c r="M58" s="301"/>
      <c r="N58" s="301"/>
      <c r="O58" s="301"/>
      <c r="P58" s="301"/>
      <c r="Q58" s="301"/>
      <c r="R58" s="301"/>
      <c r="S58" s="301"/>
      <c r="T58" s="301"/>
      <c r="U58" s="301"/>
      <c r="V58" s="301"/>
      <c r="W58" s="301"/>
      <c r="X58" s="301"/>
      <c r="Y58" s="301"/>
      <c r="Z58" s="301"/>
      <c r="AA58" s="167" t="s">
        <v>31</v>
      </c>
      <c r="AB58" s="168"/>
      <c r="AC58" s="169">
        <v>1</v>
      </c>
      <c r="AD58" s="169"/>
      <c r="AE58" s="169"/>
      <c r="AF58" s="169">
        <v>1</v>
      </c>
      <c r="AG58" s="170"/>
      <c r="AH58" s="168"/>
      <c r="AI58" s="169"/>
      <c r="AJ58" s="171"/>
      <c r="AK58" s="171"/>
      <c r="AL58" s="171"/>
      <c r="AM58" s="170"/>
    </row>
    <row r="59" spans="1:39" ht="16">
      <c r="A59" s="297" t="s">
        <v>115</v>
      </c>
      <c r="B59" s="297"/>
      <c r="C59" s="297"/>
      <c r="D59" s="297"/>
      <c r="E59" s="297"/>
      <c r="F59" s="297"/>
      <c r="G59" s="297"/>
      <c r="H59" s="297"/>
      <c r="I59" s="297"/>
      <c r="J59" s="297"/>
      <c r="K59" s="297"/>
      <c r="L59" s="297"/>
      <c r="M59" s="297"/>
      <c r="N59" s="297"/>
      <c r="O59" s="297"/>
      <c r="P59" s="297"/>
      <c r="Q59" s="297"/>
      <c r="R59" s="297"/>
      <c r="S59" s="297"/>
      <c r="T59" s="297"/>
      <c r="U59" s="297"/>
      <c r="V59" s="297"/>
      <c r="W59" s="297"/>
      <c r="X59" s="297"/>
      <c r="Y59" s="297"/>
      <c r="Z59" s="297"/>
      <c r="AA59" s="162" t="s">
        <v>30</v>
      </c>
      <c r="AB59" s="163">
        <f ca="1">SUMIF($AA$37:AB58,$AA$59,AB37:AB58)</f>
        <v>5</v>
      </c>
      <c r="AC59" s="164">
        <f ca="1">SUMIF($AA$37:AC58,$AA$59,AC37:AC58)</f>
        <v>4</v>
      </c>
      <c r="AD59" s="164">
        <f ca="1">SUMIF($AA$37:AD58,$AA$59,AD37:AD58)</f>
        <v>3</v>
      </c>
      <c r="AE59" s="164">
        <f ca="1">SUMIF($AA$37:AE58,$AA$59,AE37:AE58)</f>
        <v>2</v>
      </c>
      <c r="AF59" s="164">
        <f ca="1">SUMIF($AA$37:AF58,$AA$59,AF37:AF58)</f>
        <v>2</v>
      </c>
      <c r="AG59" s="165">
        <f ca="1">SUMIF($AA$37:AG58,$AA$59,AG37:AG58)</f>
        <v>1</v>
      </c>
      <c r="AH59" s="163">
        <f ca="1">SUMIF($AA$37:AH58,$AA$59,AH37:AH58)</f>
        <v>0</v>
      </c>
      <c r="AI59" s="164">
        <f ca="1">SUMIF($AA$37:AI58,$AA$59,AI37:AI58)</f>
        <v>5</v>
      </c>
      <c r="AJ59" s="166">
        <f ca="1">SUMIF($AA$37:AJ58,$AA$59,AJ37:AJ58)</f>
        <v>0</v>
      </c>
      <c r="AK59" s="166">
        <f ca="1">SUMIF($AA$37:AK58,$AA$59,AK37:AK58)</f>
        <v>0</v>
      </c>
      <c r="AL59" s="166">
        <f ca="1">SUMIF($AA$37:AL58,$AA$59,AL37:AL58)</f>
        <v>1</v>
      </c>
      <c r="AM59" s="165">
        <f ca="1">SUMIF($AA$37:AM58,$AA$59,AM37:AM58)</f>
        <v>3</v>
      </c>
    </row>
    <row r="60" spans="1:39" ht="17" thickBot="1">
      <c r="A60" s="297"/>
      <c r="B60" s="297"/>
      <c r="C60" s="297"/>
      <c r="D60" s="297"/>
      <c r="E60" s="297"/>
      <c r="F60" s="297"/>
      <c r="G60" s="297"/>
      <c r="H60" s="297"/>
      <c r="I60" s="297"/>
      <c r="J60" s="297"/>
      <c r="K60" s="297"/>
      <c r="L60" s="297"/>
      <c r="M60" s="297"/>
      <c r="N60" s="297"/>
      <c r="O60" s="297"/>
      <c r="P60" s="297"/>
      <c r="Q60" s="297"/>
      <c r="R60" s="297"/>
      <c r="S60" s="297"/>
      <c r="T60" s="297"/>
      <c r="U60" s="297"/>
      <c r="V60" s="297"/>
      <c r="W60" s="297"/>
      <c r="X60" s="297"/>
      <c r="Y60" s="297"/>
      <c r="Z60" s="297"/>
      <c r="AA60" s="167" t="s">
        <v>31</v>
      </c>
      <c r="AB60" s="168">
        <f ca="1">SUMIF($AA$37:AB58,$AA$60,AB37:AB58)</f>
        <v>5</v>
      </c>
      <c r="AC60" s="169">
        <f ca="1">SUMIF($AA$37:AC58,$AA$60,AC37:AC58)</f>
        <v>4</v>
      </c>
      <c r="AD60" s="169">
        <f ca="1">SUMIF($AA$37:AD58,$AA$60,AD37:AD58)</f>
        <v>3</v>
      </c>
      <c r="AE60" s="169">
        <f ca="1">SUMIF($AA$37:AE58,$AA$60,AE37:AE58)</f>
        <v>2</v>
      </c>
      <c r="AF60" s="169">
        <f ca="1">SUMIF($AA$37:AF58,$AA$60,AF37:AF58)</f>
        <v>2</v>
      </c>
      <c r="AG60" s="170">
        <f ca="1">SUMIF($AA$37:AG58,$AA$60,AG37:AG58)</f>
        <v>1</v>
      </c>
      <c r="AH60" s="189">
        <f ca="1">SUMIF($AA$37:AH58,$AA$60,AH37:AH58)</f>
        <v>0</v>
      </c>
      <c r="AI60" s="190">
        <f ca="1">SUMIF($AA$37:AI58,$AA$60,AI37:AI58)</f>
        <v>0</v>
      </c>
      <c r="AJ60" s="191">
        <f ca="1">SUMIF($AA$37:AJ58,$AA$60,AJ37:AJ58)</f>
        <v>0</v>
      </c>
      <c r="AK60" s="191">
        <f ca="1">SUMIF($AA$37:AK58,$AA$60,AK37:AK58)</f>
        <v>0</v>
      </c>
      <c r="AL60" s="191">
        <f ca="1">SUMIF($AA$37:AL58,$AA$60,AL37:AL58)</f>
        <v>0</v>
      </c>
      <c r="AM60" s="192">
        <f ca="1">SUMIF($AA$37:AM58,$AA$60,AM37:AM58)</f>
        <v>0</v>
      </c>
    </row>
    <row r="61" spans="1:39" ht="16.5" customHeight="1">
      <c r="A61" s="298" t="s">
        <v>157</v>
      </c>
      <c r="B61" s="299"/>
      <c r="C61" s="299"/>
      <c r="D61" s="299"/>
      <c r="E61" s="299"/>
      <c r="F61" s="299"/>
      <c r="G61" s="299"/>
      <c r="H61" s="299"/>
      <c r="I61" s="299"/>
      <c r="J61" s="299"/>
      <c r="K61" s="299"/>
      <c r="L61" s="299"/>
      <c r="M61" s="299"/>
      <c r="N61" s="299"/>
      <c r="O61" s="299"/>
      <c r="P61" s="299"/>
      <c r="Q61" s="299"/>
      <c r="R61" s="299"/>
      <c r="S61" s="299"/>
      <c r="T61" s="299"/>
      <c r="U61" s="299"/>
      <c r="V61" s="299"/>
      <c r="W61" s="299"/>
      <c r="X61" s="299"/>
      <c r="Y61" s="299"/>
      <c r="Z61" s="299"/>
      <c r="AA61" s="299"/>
      <c r="AB61" s="299"/>
      <c r="AC61" s="299"/>
      <c r="AD61" s="299"/>
      <c r="AE61" s="299"/>
      <c r="AF61" s="299"/>
      <c r="AG61" s="299"/>
      <c r="AH61" s="299"/>
      <c r="AI61" s="299"/>
      <c r="AJ61" s="299"/>
      <c r="AK61" s="299"/>
      <c r="AL61" s="299"/>
      <c r="AM61" s="300"/>
    </row>
    <row r="62" spans="1:39" ht="15"/>
    <row r="63" spans="1:39" ht="16.5" customHeight="1">
      <c r="A63" s="182"/>
      <c r="B63" s="183"/>
      <c r="C63" s="182"/>
      <c r="D63" s="184"/>
      <c r="E63" s="182"/>
      <c r="F63" s="182"/>
      <c r="G63" s="182"/>
      <c r="H63" s="182"/>
      <c r="I63" s="182"/>
      <c r="J63" s="182"/>
      <c r="K63" s="182"/>
      <c r="L63" s="182"/>
      <c r="M63" s="182"/>
      <c r="N63" s="182"/>
      <c r="O63" s="182"/>
      <c r="P63" s="182"/>
      <c r="Q63" s="182"/>
      <c r="R63" s="182"/>
      <c r="S63" s="182"/>
      <c r="T63" s="182"/>
      <c r="U63" s="182"/>
      <c r="V63" s="182"/>
      <c r="W63" s="182"/>
      <c r="X63" s="182"/>
      <c r="Y63" s="182"/>
      <c r="Z63" s="182"/>
      <c r="AA63" s="182"/>
      <c r="AB63" s="182"/>
      <c r="AC63" s="182"/>
      <c r="AD63" s="182"/>
      <c r="AE63" s="182"/>
    </row>
    <row r="64" spans="1:39" ht="16.5" customHeight="1">
      <c r="A64" s="182"/>
      <c r="B64" s="183"/>
      <c r="C64" s="182"/>
      <c r="D64" s="184"/>
      <c r="E64" s="182"/>
      <c r="F64" s="182"/>
      <c r="G64" s="182"/>
      <c r="H64" s="182"/>
      <c r="I64" s="182"/>
      <c r="J64" s="182"/>
      <c r="K64" s="182"/>
      <c r="L64" s="182"/>
      <c r="M64" s="182"/>
      <c r="N64" s="182"/>
      <c r="O64" s="182"/>
      <c r="P64" s="182"/>
      <c r="Q64" s="182"/>
      <c r="R64" s="182"/>
      <c r="S64" s="182"/>
      <c r="T64" s="182"/>
      <c r="U64" s="182"/>
      <c r="V64" s="182"/>
      <c r="W64" s="182"/>
      <c r="X64" s="182"/>
      <c r="Y64" s="182"/>
      <c r="Z64" s="182"/>
      <c r="AA64" s="182"/>
      <c r="AB64" s="182"/>
      <c r="AC64" s="182"/>
      <c r="AD64" s="182"/>
      <c r="AE64" s="182"/>
    </row>
    <row r="65" spans="1:39" ht="16.5" customHeight="1">
      <c r="A65" s="182"/>
      <c r="B65" s="183"/>
      <c r="C65" s="182"/>
      <c r="D65" s="184"/>
      <c r="E65" s="182"/>
      <c r="F65" s="182"/>
      <c r="G65" s="182"/>
      <c r="H65" s="182"/>
      <c r="I65" s="182"/>
      <c r="J65" s="182"/>
      <c r="K65" s="182"/>
      <c r="L65" s="182"/>
      <c r="M65" s="182"/>
      <c r="N65" s="182"/>
      <c r="O65" s="182"/>
      <c r="P65" s="182"/>
      <c r="Q65" s="182"/>
      <c r="R65" s="182"/>
      <c r="S65" s="182"/>
      <c r="T65" s="182"/>
      <c r="U65" s="182"/>
      <c r="V65" s="182"/>
      <c r="W65" s="182"/>
      <c r="X65" s="182"/>
      <c r="Y65" s="182"/>
      <c r="Z65" s="182"/>
      <c r="AA65" s="182"/>
      <c r="AB65" s="182"/>
      <c r="AC65" s="182"/>
      <c r="AD65" s="182"/>
      <c r="AE65" s="182"/>
    </row>
    <row r="66" spans="1:39" ht="16.5" customHeight="1">
      <c r="A66" s="182"/>
      <c r="B66" s="183"/>
      <c r="C66" s="182"/>
      <c r="D66" s="184"/>
      <c r="E66" s="182"/>
      <c r="F66" s="182"/>
      <c r="G66" s="182"/>
      <c r="H66" s="182"/>
      <c r="I66" s="182"/>
      <c r="J66" s="182"/>
      <c r="K66" s="182"/>
      <c r="L66" s="182"/>
      <c r="M66" s="182"/>
      <c r="N66" s="182"/>
      <c r="O66" s="182"/>
      <c r="P66" s="182"/>
      <c r="Q66" s="182"/>
      <c r="R66" s="182"/>
      <c r="S66" s="182"/>
      <c r="T66" s="182"/>
      <c r="U66" s="182"/>
      <c r="V66" s="182"/>
      <c r="W66" s="182"/>
      <c r="X66" s="182"/>
      <c r="Y66" s="182"/>
      <c r="Z66" s="182"/>
      <c r="AA66" s="182"/>
      <c r="AB66" s="182"/>
      <c r="AC66" s="182"/>
      <c r="AD66" s="182"/>
      <c r="AE66" s="182"/>
    </row>
    <row r="67" spans="1:39" ht="16.5" customHeight="1">
      <c r="A67" s="182"/>
      <c r="B67" s="183"/>
      <c r="C67" s="182"/>
      <c r="D67" s="184"/>
      <c r="E67" s="182"/>
      <c r="F67" s="182"/>
      <c r="G67" s="182"/>
      <c r="H67" s="182"/>
      <c r="I67" s="182"/>
      <c r="J67" s="182"/>
      <c r="K67" s="182"/>
      <c r="L67" s="182"/>
      <c r="M67" s="182"/>
      <c r="N67" s="182"/>
      <c r="O67" s="182"/>
      <c r="P67" s="182"/>
      <c r="Q67" s="182"/>
      <c r="R67" s="182"/>
      <c r="S67" s="182"/>
      <c r="T67" s="182"/>
      <c r="U67" s="182"/>
      <c r="V67" s="182"/>
      <c r="W67" s="182"/>
      <c r="X67" s="182"/>
      <c r="Y67" s="182"/>
      <c r="Z67" s="182"/>
      <c r="AA67" s="182"/>
      <c r="AB67" s="182"/>
      <c r="AC67" s="182"/>
      <c r="AD67" s="182"/>
      <c r="AE67" s="182"/>
    </row>
    <row r="68" spans="1:39" ht="16.5" customHeight="1">
      <c r="A68" s="182"/>
      <c r="B68" s="183"/>
      <c r="C68" s="182"/>
      <c r="D68" s="184"/>
      <c r="E68" s="182"/>
      <c r="F68" s="182"/>
      <c r="G68" s="182"/>
      <c r="H68" s="182"/>
      <c r="I68" s="182"/>
      <c r="J68" s="182"/>
      <c r="K68" s="182"/>
      <c r="L68" s="182"/>
      <c r="M68" s="182"/>
      <c r="N68" s="182"/>
      <c r="O68" s="182"/>
      <c r="P68" s="182"/>
      <c r="Q68" s="182"/>
      <c r="R68" s="182"/>
      <c r="S68" s="182"/>
      <c r="T68" s="182"/>
      <c r="U68" s="182"/>
      <c r="V68" s="182"/>
      <c r="W68" s="182"/>
      <c r="X68" s="182"/>
      <c r="Y68" s="182"/>
      <c r="Z68" s="182"/>
      <c r="AA68" s="182"/>
      <c r="AB68" s="182"/>
      <c r="AC68" s="182"/>
      <c r="AD68" s="182"/>
      <c r="AE68" s="182"/>
    </row>
    <row r="69" spans="1:39" ht="16.5" customHeight="1">
      <c r="A69" s="294" t="s">
        <v>182</v>
      </c>
      <c r="B69" s="294"/>
      <c r="C69" s="292" t="s">
        <v>51</v>
      </c>
      <c r="D69" s="292"/>
      <c r="E69" s="292"/>
      <c r="F69" s="294" t="s">
        <v>183</v>
      </c>
      <c r="G69" s="294"/>
      <c r="H69" s="294"/>
      <c r="I69" s="294"/>
      <c r="J69" s="294"/>
      <c r="K69" s="294"/>
      <c r="L69" s="294"/>
      <c r="M69" s="294"/>
      <c r="N69" s="294"/>
      <c r="O69" s="294"/>
      <c r="P69" s="294"/>
      <c r="Q69" s="294"/>
      <c r="R69" s="294"/>
      <c r="S69" s="294"/>
      <c r="T69" s="294"/>
      <c r="U69" s="294"/>
      <c r="V69" s="294"/>
      <c r="W69" s="294"/>
      <c r="X69" s="294" t="s">
        <v>184</v>
      </c>
      <c r="Y69" s="294"/>
      <c r="Z69" s="294"/>
      <c r="AA69" s="294"/>
      <c r="AB69" s="294"/>
      <c r="AC69" s="294"/>
      <c r="AD69" s="294"/>
      <c r="AE69" s="294"/>
      <c r="AF69" s="294" t="s">
        <v>185</v>
      </c>
      <c r="AG69" s="294"/>
      <c r="AH69" s="294"/>
      <c r="AI69" s="294"/>
      <c r="AJ69" s="294"/>
      <c r="AK69" s="294"/>
      <c r="AL69" s="294"/>
      <c r="AM69" s="294"/>
    </row>
    <row r="70" spans="1:39" ht="16.5" customHeight="1">
      <c r="A70" s="291">
        <v>1</v>
      </c>
      <c r="B70" s="291"/>
      <c r="C70" s="293">
        <v>44247</v>
      </c>
      <c r="D70" s="293"/>
      <c r="E70" s="293"/>
      <c r="F70" s="295" t="s">
        <v>186</v>
      </c>
      <c r="G70" s="295"/>
      <c r="H70" s="295"/>
      <c r="I70" s="295"/>
      <c r="J70" s="295"/>
      <c r="K70" s="295"/>
      <c r="L70" s="295"/>
      <c r="M70" s="295"/>
      <c r="N70" s="295"/>
      <c r="O70" s="295"/>
      <c r="P70" s="295"/>
      <c r="Q70" s="295"/>
      <c r="R70" s="295"/>
      <c r="S70" s="295"/>
      <c r="T70" s="295"/>
      <c r="U70" s="295"/>
      <c r="V70" s="295"/>
      <c r="W70" s="295"/>
      <c r="X70" s="296" t="s">
        <v>187</v>
      </c>
      <c r="Y70" s="296"/>
      <c r="Z70" s="296"/>
      <c r="AA70" s="296"/>
      <c r="AB70" s="296"/>
      <c r="AC70" s="296"/>
      <c r="AD70" s="296"/>
      <c r="AE70" s="296"/>
      <c r="AF70" s="296" t="s">
        <v>188</v>
      </c>
      <c r="AG70" s="296"/>
      <c r="AH70" s="296"/>
      <c r="AI70" s="296"/>
      <c r="AJ70" s="296"/>
      <c r="AK70" s="296"/>
      <c r="AL70" s="296"/>
      <c r="AM70" s="296"/>
    </row>
    <row r="71" spans="1:39" ht="16.5" customHeight="1">
      <c r="A71" s="291"/>
      <c r="B71" s="291"/>
      <c r="C71" s="293"/>
      <c r="D71" s="293"/>
      <c r="E71" s="293"/>
      <c r="F71" s="295"/>
      <c r="G71" s="295"/>
      <c r="H71" s="295"/>
      <c r="I71" s="295"/>
      <c r="J71" s="295"/>
      <c r="K71" s="295"/>
      <c r="L71" s="295"/>
      <c r="M71" s="295"/>
      <c r="N71" s="295"/>
      <c r="O71" s="295"/>
      <c r="P71" s="295"/>
      <c r="Q71" s="295"/>
      <c r="R71" s="295"/>
      <c r="S71" s="295"/>
      <c r="T71" s="295"/>
      <c r="U71" s="295"/>
      <c r="V71" s="295"/>
      <c r="W71" s="295"/>
      <c r="X71" s="296"/>
      <c r="Y71" s="296"/>
      <c r="Z71" s="296"/>
      <c r="AA71" s="296"/>
      <c r="AB71" s="296"/>
      <c r="AC71" s="296"/>
      <c r="AD71" s="296"/>
      <c r="AE71" s="296"/>
      <c r="AF71" s="296"/>
      <c r="AG71" s="296"/>
      <c r="AH71" s="296"/>
      <c r="AI71" s="296"/>
      <c r="AJ71" s="296"/>
      <c r="AK71" s="296"/>
      <c r="AL71" s="296"/>
      <c r="AM71" s="296"/>
    </row>
    <row r="72" spans="1:39" ht="16.5" customHeight="1">
      <c r="A72" s="182"/>
      <c r="B72" s="183"/>
      <c r="C72" s="182"/>
      <c r="D72" s="184"/>
      <c r="E72" s="182"/>
      <c r="F72" s="182"/>
      <c r="G72" s="182"/>
      <c r="H72" s="182"/>
      <c r="I72" s="182"/>
      <c r="J72" s="182"/>
      <c r="K72" s="182"/>
      <c r="L72" s="182"/>
      <c r="M72" s="182"/>
      <c r="N72" s="182"/>
      <c r="O72" s="182"/>
      <c r="P72" s="182"/>
      <c r="Q72" s="182"/>
      <c r="R72" s="182"/>
      <c r="S72" s="182"/>
      <c r="T72" s="182"/>
      <c r="U72" s="182"/>
      <c r="V72" s="182"/>
      <c r="W72" s="182"/>
      <c r="X72" s="182"/>
      <c r="Y72" s="182"/>
      <c r="Z72" s="182"/>
      <c r="AA72" s="182"/>
      <c r="AB72" s="182"/>
      <c r="AC72" s="182"/>
      <c r="AD72" s="182"/>
      <c r="AE72" s="182"/>
    </row>
    <row r="73" spans="1:39" ht="16.5" customHeight="1">
      <c r="A73" s="181"/>
      <c r="B73" s="183"/>
      <c r="C73" s="182"/>
      <c r="D73" s="184"/>
      <c r="E73" s="182"/>
      <c r="F73" s="182"/>
      <c r="G73" s="182"/>
      <c r="H73" s="182"/>
      <c r="I73" s="182"/>
      <c r="J73" s="182"/>
      <c r="K73" s="182"/>
      <c r="L73" s="182"/>
      <c r="M73" s="182"/>
      <c r="N73" s="182"/>
      <c r="O73" s="182"/>
      <c r="P73" s="182"/>
      <c r="Q73" s="182"/>
      <c r="R73" s="182"/>
      <c r="S73" s="182"/>
      <c r="T73" s="182"/>
      <c r="U73" s="182"/>
      <c r="V73" s="182"/>
      <c r="W73" s="182"/>
      <c r="X73" s="182"/>
      <c r="Y73" s="182"/>
      <c r="Z73" s="182"/>
      <c r="AA73" s="182"/>
      <c r="AB73" s="182"/>
      <c r="AC73" s="182"/>
      <c r="AD73" s="182"/>
      <c r="AE73" s="182"/>
    </row>
  </sheetData>
  <mergeCells count="124">
    <mergeCell ref="A4:AM4"/>
    <mergeCell ref="AH1:AM3"/>
    <mergeCell ref="A13:E14"/>
    <mergeCell ref="F13:AM14"/>
    <mergeCell ref="A15:E16"/>
    <mergeCell ref="F15:AM16"/>
    <mergeCell ref="A17:E18"/>
    <mergeCell ref="F17:AM18"/>
    <mergeCell ref="A5:D6"/>
    <mergeCell ref="E5:AM6"/>
    <mergeCell ref="A8:D8"/>
    <mergeCell ref="E8:AM8"/>
    <mergeCell ref="A10:AM10"/>
    <mergeCell ref="A11:E12"/>
    <mergeCell ref="F11:AM12"/>
    <mergeCell ref="AD35:AD36"/>
    <mergeCell ref="AE35:AE36"/>
    <mergeCell ref="A19:E22"/>
    <mergeCell ref="F19:AM22"/>
    <mergeCell ref="A23:E32"/>
    <mergeCell ref="F23:AM32"/>
    <mergeCell ref="A34:AM34"/>
    <mergeCell ref="A35:A36"/>
    <mergeCell ref="B35:H36"/>
    <mergeCell ref="I35:M36"/>
    <mergeCell ref="N35:R36"/>
    <mergeCell ref="S35:W36"/>
    <mergeCell ref="A39:A40"/>
    <mergeCell ref="B39:H40"/>
    <mergeCell ref="I39:M40"/>
    <mergeCell ref="N39:R40"/>
    <mergeCell ref="S39:W40"/>
    <mergeCell ref="X39:Z40"/>
    <mergeCell ref="AL35:AL36"/>
    <mergeCell ref="AM35:AM36"/>
    <mergeCell ref="A37:A38"/>
    <mergeCell ref="B37:H38"/>
    <mergeCell ref="I37:M38"/>
    <mergeCell ref="N37:R38"/>
    <mergeCell ref="S37:W38"/>
    <mergeCell ref="X37:Z38"/>
    <mergeCell ref="AF35:AF36"/>
    <mergeCell ref="AG35:AG36"/>
    <mergeCell ref="AH35:AH36"/>
    <mergeCell ref="AI35:AI36"/>
    <mergeCell ref="AJ35:AJ36"/>
    <mergeCell ref="AK35:AK36"/>
    <mergeCell ref="X35:Z36"/>
    <mergeCell ref="AA35:AA36"/>
    <mergeCell ref="AB35:AB36"/>
    <mergeCell ref="AC35:AC36"/>
    <mergeCell ref="A43:A44"/>
    <mergeCell ref="B43:H44"/>
    <mergeCell ref="I43:M44"/>
    <mergeCell ref="N43:R44"/>
    <mergeCell ref="S43:W44"/>
    <mergeCell ref="X43:Z44"/>
    <mergeCell ref="A41:A42"/>
    <mergeCell ref="B41:H42"/>
    <mergeCell ref="I41:M42"/>
    <mergeCell ref="N41:R42"/>
    <mergeCell ref="S41:W42"/>
    <mergeCell ref="X41:Z42"/>
    <mergeCell ref="A49:A50"/>
    <mergeCell ref="B49:H50"/>
    <mergeCell ref="I49:M50"/>
    <mergeCell ref="N49:R50"/>
    <mergeCell ref="S49:W50"/>
    <mergeCell ref="X49:Z50"/>
    <mergeCell ref="A45:A48"/>
    <mergeCell ref="B45:H48"/>
    <mergeCell ref="I45:M48"/>
    <mergeCell ref="N45:R46"/>
    <mergeCell ref="S45:W46"/>
    <mergeCell ref="X45:Z46"/>
    <mergeCell ref="N47:R48"/>
    <mergeCell ref="S47:W48"/>
    <mergeCell ref="X47:Z48"/>
    <mergeCell ref="A53:A54"/>
    <mergeCell ref="B53:H54"/>
    <mergeCell ref="I53:M54"/>
    <mergeCell ref="N53:R54"/>
    <mergeCell ref="S53:W54"/>
    <mergeCell ref="X53:Z54"/>
    <mergeCell ref="A51:A52"/>
    <mergeCell ref="B51:H52"/>
    <mergeCell ref="I51:M52"/>
    <mergeCell ref="N51:R52"/>
    <mergeCell ref="S51:W52"/>
    <mergeCell ref="X51:Z52"/>
    <mergeCell ref="I57:M58"/>
    <mergeCell ref="N57:R58"/>
    <mergeCell ref="S57:W58"/>
    <mergeCell ref="X57:Z58"/>
    <mergeCell ref="A55:A56"/>
    <mergeCell ref="B55:H56"/>
    <mergeCell ref="I55:M56"/>
    <mergeCell ref="N55:R56"/>
    <mergeCell ref="S55:W56"/>
    <mergeCell ref="X55:Z56"/>
    <mergeCell ref="A1:G3"/>
    <mergeCell ref="H1:AD2"/>
    <mergeCell ref="H3:T3"/>
    <mergeCell ref="U3:AD3"/>
    <mergeCell ref="AE1:AG3"/>
    <mergeCell ref="A71:B71"/>
    <mergeCell ref="C69:E69"/>
    <mergeCell ref="C70:E70"/>
    <mergeCell ref="C71:E71"/>
    <mergeCell ref="F69:W69"/>
    <mergeCell ref="F70:W70"/>
    <mergeCell ref="F71:W71"/>
    <mergeCell ref="X70:AE70"/>
    <mergeCell ref="AF70:AM70"/>
    <mergeCell ref="X71:AE71"/>
    <mergeCell ref="AF71:AM71"/>
    <mergeCell ref="X69:AE69"/>
    <mergeCell ref="AF69:AM69"/>
    <mergeCell ref="A69:B69"/>
    <mergeCell ref="A70:B70"/>
    <mergeCell ref="A59:Z60"/>
    <mergeCell ref="A61:AM61"/>
    <mergeCell ref="A57:A58"/>
    <mergeCell ref="B57:H58"/>
  </mergeCells>
  <conditionalFormatting sqref="AA37">
    <cfRule type="notContainsBlanks" dxfId="22" priority="11">
      <formula>LEN(TRIM(AA37))&gt;0</formula>
    </cfRule>
  </conditionalFormatting>
  <conditionalFormatting sqref="AA38">
    <cfRule type="notContainsBlanks" dxfId="21" priority="10">
      <formula>LEN(TRIM(AA38))&gt;0</formula>
    </cfRule>
  </conditionalFormatting>
  <conditionalFormatting sqref="AB59:AM59">
    <cfRule type="cellIs" dxfId="20" priority="9" stopIfTrue="1" operator="greaterThan">
      <formula>0</formula>
    </cfRule>
  </conditionalFormatting>
  <conditionalFormatting sqref="AA39 AA41 AA43 AA45 AA47 AA49 AA51 AA53 AA55 AA57 AA59:AM59">
    <cfRule type="notContainsBlanks" dxfId="19" priority="8">
      <formula>LEN(TRIM(AA39))&gt;0</formula>
    </cfRule>
  </conditionalFormatting>
  <conditionalFormatting sqref="AA40 AA42 AA44 AA46 AA48 AA50 AA52 AA54 AA56 AA58 AA60:AM60">
    <cfRule type="notContainsBlanks" dxfId="18" priority="7">
      <formula>LEN(TRIM(AA40))&gt;0</formula>
    </cfRule>
  </conditionalFormatting>
  <conditionalFormatting sqref="AB37:AM37">
    <cfRule type="cellIs" dxfId="17" priority="6" stopIfTrue="1" operator="greaterThan">
      <formula>0</formula>
    </cfRule>
  </conditionalFormatting>
  <conditionalFormatting sqref="AB37:AM37">
    <cfRule type="notContainsBlanks" dxfId="16" priority="5">
      <formula>LEN(TRIM(AB37))&gt;0</formula>
    </cfRule>
  </conditionalFormatting>
  <conditionalFormatting sqref="AB38:AM38">
    <cfRule type="notContainsBlanks" dxfId="15" priority="4">
      <formula>LEN(TRIM(AB38))&gt;0</formula>
    </cfRule>
  </conditionalFormatting>
  <conditionalFormatting sqref="AB39:AM39 AB41:AM41 AB43:AM43 AB45:AM45 AB47:AM47 AB49:AM49 AB51:AM51 AB53:AM53 AB55:AM55 AB57:AM57">
    <cfRule type="cellIs" dxfId="14" priority="3" stopIfTrue="1" operator="greaterThan">
      <formula>0</formula>
    </cfRule>
  </conditionalFormatting>
  <conditionalFormatting sqref="AB39:AM39 AB41:AM41 AB43:AM43 AB45:AM45 AB47:AM47 AB49:AM49 AB51:AM51 AB53:AM53 AB55:AM55 AB57:AM57">
    <cfRule type="notContainsBlanks" dxfId="13" priority="2">
      <formula>LEN(TRIM(AB39))&gt;0</formula>
    </cfRule>
  </conditionalFormatting>
  <conditionalFormatting sqref="AB40:AM40 AB42:AM42 AB44:AM44 AB46:AM46 AB48:AM48 AB50:AM50 AB52:AM52 AB54:AM54 AB56:AM56 AB58:AM58">
    <cfRule type="notContainsBlanks" dxfId="12" priority="1">
      <formula>LEN(TRIM(AB40))&gt;0</formula>
    </cfRule>
  </conditionalFormatting>
  <dataValidations xWindow="896" yWindow="457" count="3">
    <dataValidation allowBlank="1" showInputMessage="1" showErrorMessage="1" promptTitle="No modificar" prompt="Celdas con formulas" sqref="AB59:AM60" xr:uid="{67738B21-FDC5-4EB4-8578-2ECFA07FDF68}"/>
    <dataValidation type="whole" allowBlank="1" showInputMessage="1" showErrorMessage="1" promptTitle="Digite" prompt="La cantidad de actividades ejecutadas" sqref="AB58:AM58 AB44:AM44 AB46:AM46 AB40:AM40 AB38:AM38 AB42:AM42 AB52:AM52 AB50:AM50 AB48:AM48 AB54:AM54 AB56:AM56" xr:uid="{40BE0E27-A865-43C7-AC84-31D191500E53}">
      <formula1>0</formula1>
      <formula2>100</formula2>
    </dataValidation>
    <dataValidation allowBlank="1" showInputMessage="1" showErrorMessage="1" prompt="P: Programado_x000a_E: Ejecutado" sqref="AA35:AA36" xr:uid="{3EFFA0DC-DC33-4C83-9FED-C8FA8C276EC1}"/>
  </dataValidations>
  <printOptions horizontalCentered="1"/>
  <pageMargins left="0.51181102362204722" right="0.51181102362204722" top="0.51181102362204722" bottom="0.51181102362204722" header="0" footer="0"/>
  <pageSetup scale="60" fitToHeight="0" orientation="landscape" r:id="rId1"/>
  <rowBreaks count="1" manualBreakCount="1">
    <brk id="61" max="50"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4C924-740D-424B-9142-48C8F0000432}">
  <dimension ref="A1:K18"/>
  <sheetViews>
    <sheetView tabSelected="1" zoomScale="60" zoomScaleNormal="60" workbookViewId="0">
      <selection activeCell="I1" sqref="I1:I3"/>
    </sheetView>
  </sheetViews>
  <sheetFormatPr baseColWidth="10" defaultRowHeight="15"/>
  <cols>
    <col min="1" max="1" width="13.83203125" bestFit="1" customWidth="1"/>
    <col min="2" max="2" width="21.33203125" bestFit="1" customWidth="1"/>
    <col min="3" max="3" width="26" customWidth="1"/>
    <col min="4" max="4" width="16.5" customWidth="1"/>
    <col min="5" max="6" width="12.33203125" bestFit="1" customWidth="1"/>
    <col min="7" max="7" width="5.1640625" bestFit="1" customWidth="1"/>
    <col min="8" max="8" width="10.1640625" bestFit="1" customWidth="1"/>
    <col min="9" max="9" width="12.6640625" customWidth="1"/>
    <col min="10" max="10" width="55.1640625" customWidth="1"/>
  </cols>
  <sheetData>
    <row r="1" spans="1:11" ht="16" customHeight="1">
      <c r="A1" s="324"/>
      <c r="B1" s="325"/>
      <c r="C1" s="330" t="s">
        <v>206</v>
      </c>
      <c r="D1" s="331"/>
      <c r="E1" s="331"/>
      <c r="F1" s="331"/>
      <c r="G1" s="331"/>
      <c r="H1" s="332"/>
      <c r="I1" s="336" t="s">
        <v>204</v>
      </c>
      <c r="J1" s="342"/>
      <c r="K1" s="197"/>
    </row>
    <row r="2" spans="1:11" ht="44" customHeight="1" thickBot="1">
      <c r="A2" s="326"/>
      <c r="B2" s="327"/>
      <c r="C2" s="333"/>
      <c r="D2" s="334"/>
      <c r="E2" s="334"/>
      <c r="F2" s="334"/>
      <c r="G2" s="334"/>
      <c r="H2" s="335"/>
      <c r="I2" s="337"/>
      <c r="J2" s="343"/>
      <c r="K2" s="197"/>
    </row>
    <row r="3" spans="1:11" ht="39" customHeight="1" thickBot="1">
      <c r="A3" s="328"/>
      <c r="B3" s="329"/>
      <c r="C3" s="339" t="s">
        <v>202</v>
      </c>
      <c r="D3" s="340"/>
      <c r="E3" s="339" t="s">
        <v>203</v>
      </c>
      <c r="F3" s="341"/>
      <c r="G3" s="341"/>
      <c r="H3" s="340"/>
      <c r="I3" s="338"/>
      <c r="J3" s="344"/>
      <c r="K3" s="198"/>
    </row>
    <row r="4" spans="1:11">
      <c r="A4" s="349"/>
      <c r="B4" s="350"/>
      <c r="C4" s="350"/>
      <c r="D4" s="350"/>
      <c r="E4" s="350"/>
      <c r="F4" s="350"/>
      <c r="G4" s="350"/>
      <c r="H4" s="350"/>
      <c r="I4" s="350"/>
      <c r="J4" s="351"/>
    </row>
    <row r="5" spans="1:11" ht="30">
      <c r="A5" s="176" t="s">
        <v>158</v>
      </c>
      <c r="B5" s="186" t="s">
        <v>159</v>
      </c>
      <c r="C5" s="176" t="s">
        <v>160</v>
      </c>
      <c r="D5" s="176" t="s">
        <v>161</v>
      </c>
      <c r="E5" s="176" t="s">
        <v>162</v>
      </c>
      <c r="F5" s="346" t="s">
        <v>112</v>
      </c>
      <c r="G5" s="346"/>
      <c r="H5" s="176" t="s">
        <v>114</v>
      </c>
      <c r="I5" s="176" t="s">
        <v>163</v>
      </c>
      <c r="J5" s="176" t="s">
        <v>164</v>
      </c>
    </row>
    <row r="6" spans="1:11" ht="39.75" customHeight="1">
      <c r="A6" s="174" t="s">
        <v>105</v>
      </c>
      <c r="B6" s="172" t="s">
        <v>165</v>
      </c>
      <c r="C6" s="173" t="s">
        <v>189</v>
      </c>
      <c r="D6" s="173" t="s">
        <v>190</v>
      </c>
      <c r="E6" s="174" t="s">
        <v>166</v>
      </c>
      <c r="F6" s="345" t="s">
        <v>167</v>
      </c>
      <c r="G6" s="345"/>
      <c r="H6" s="193">
        <v>1</v>
      </c>
      <c r="I6" s="174" t="s">
        <v>168</v>
      </c>
      <c r="J6" s="174" t="s">
        <v>169</v>
      </c>
    </row>
    <row r="7" spans="1:11" ht="42.75" customHeight="1">
      <c r="A7" s="346" t="s">
        <v>170</v>
      </c>
      <c r="B7" s="346"/>
      <c r="C7" s="346"/>
      <c r="D7" s="347" t="s">
        <v>171</v>
      </c>
      <c r="E7" s="347"/>
      <c r="F7" s="347"/>
      <c r="G7" s="347"/>
      <c r="H7" s="347"/>
      <c r="I7" s="347"/>
      <c r="J7" s="347"/>
    </row>
    <row r="8" spans="1:11" ht="50.25" customHeight="1">
      <c r="A8" s="348"/>
      <c r="B8" s="348"/>
      <c r="C8" s="348"/>
      <c r="D8" s="175" t="s">
        <v>172</v>
      </c>
      <c r="E8" s="176" t="s">
        <v>192</v>
      </c>
      <c r="F8" s="176" t="s">
        <v>193</v>
      </c>
      <c r="G8" s="176" t="s">
        <v>173</v>
      </c>
      <c r="H8" s="176" t="s">
        <v>174</v>
      </c>
      <c r="I8" s="175" t="s">
        <v>175</v>
      </c>
      <c r="J8" s="187" t="s">
        <v>176</v>
      </c>
    </row>
    <row r="9" spans="1:11" ht="45.75" customHeight="1">
      <c r="A9" s="348"/>
      <c r="B9" s="348"/>
      <c r="C9" s="348"/>
      <c r="D9" s="177" t="s">
        <v>177</v>
      </c>
      <c r="E9" s="180">
        <v>22</v>
      </c>
      <c r="F9" s="180">
        <v>22</v>
      </c>
      <c r="G9" s="185">
        <v>0.9</v>
      </c>
      <c r="H9" s="178">
        <f>IFERROR((E9/F9),"---")</f>
        <v>1</v>
      </c>
      <c r="I9" s="179" t="str">
        <f>IF(H9="---","---",IF(H9&gt;=G9,"SI","NO"))</f>
        <v>SI</v>
      </c>
      <c r="J9" s="194" t="s">
        <v>194</v>
      </c>
    </row>
    <row r="10" spans="1:11" ht="41.25" customHeight="1">
      <c r="A10" s="348"/>
      <c r="B10" s="348"/>
      <c r="C10" s="348"/>
      <c r="D10" s="177" t="s">
        <v>178</v>
      </c>
      <c r="E10" s="180">
        <v>10</v>
      </c>
      <c r="F10" s="180">
        <v>10</v>
      </c>
      <c r="G10" s="185">
        <v>0.9</v>
      </c>
      <c r="H10" s="178">
        <f t="shared" ref="H10:H14" si="0">IFERROR((E10/F10),"---")</f>
        <v>1</v>
      </c>
      <c r="I10" s="179" t="str">
        <f>IF(H10="---","---",IF(H10&gt;=G10,"SI","NO"))</f>
        <v>SI</v>
      </c>
      <c r="J10" s="195" t="s">
        <v>195</v>
      </c>
    </row>
    <row r="11" spans="1:11" ht="30.75" customHeight="1">
      <c r="A11" s="348"/>
      <c r="B11" s="348"/>
      <c r="C11" s="348"/>
      <c r="D11" s="177" t="s">
        <v>179</v>
      </c>
      <c r="E11" s="180">
        <v>22</v>
      </c>
      <c r="F11" s="180">
        <v>22</v>
      </c>
      <c r="G11" s="185">
        <v>0.95</v>
      </c>
      <c r="H11" s="178">
        <f t="shared" si="0"/>
        <v>1</v>
      </c>
      <c r="I11" s="179" t="str">
        <f t="shared" ref="I11:I14" si="1">IF(H11="---","---",IF(H11&gt;=G11,"SI","NO"))</f>
        <v>SI</v>
      </c>
      <c r="J11" s="194" t="s">
        <v>196</v>
      </c>
    </row>
    <row r="12" spans="1:11" ht="30.75" customHeight="1">
      <c r="A12" s="348"/>
      <c r="B12" s="348"/>
      <c r="C12" s="348"/>
      <c r="D12" s="177" t="s">
        <v>180</v>
      </c>
      <c r="E12" s="180">
        <v>17</v>
      </c>
      <c r="F12" s="180">
        <v>17</v>
      </c>
      <c r="G12" s="185">
        <v>0.95</v>
      </c>
      <c r="H12" s="178">
        <f t="shared" si="0"/>
        <v>1</v>
      </c>
      <c r="I12" s="179" t="str">
        <f t="shared" si="1"/>
        <v>SI</v>
      </c>
      <c r="J12" s="195" t="s">
        <v>197</v>
      </c>
    </row>
    <row r="13" spans="1:11" ht="30">
      <c r="A13" s="348"/>
      <c r="B13" s="348"/>
      <c r="C13" s="348"/>
      <c r="D13" s="177" t="s">
        <v>181</v>
      </c>
      <c r="E13" s="180">
        <v>17</v>
      </c>
      <c r="F13" s="180">
        <v>17</v>
      </c>
      <c r="G13" s="185">
        <v>1</v>
      </c>
      <c r="H13" s="178">
        <f t="shared" si="0"/>
        <v>1</v>
      </c>
      <c r="I13" s="179" t="str">
        <f t="shared" si="1"/>
        <v>SI</v>
      </c>
      <c r="J13" s="194" t="s">
        <v>201</v>
      </c>
    </row>
    <row r="14" spans="1:11">
      <c r="A14" s="348"/>
      <c r="B14" s="348"/>
      <c r="C14" s="348"/>
      <c r="D14" s="177" t="s">
        <v>181</v>
      </c>
      <c r="E14" s="180"/>
      <c r="F14" s="180"/>
      <c r="G14" s="185">
        <v>1</v>
      </c>
      <c r="H14" s="178" t="str">
        <f t="shared" si="0"/>
        <v>---</v>
      </c>
      <c r="I14" s="179" t="str">
        <f t="shared" si="1"/>
        <v>---</v>
      </c>
      <c r="J14" s="188"/>
    </row>
    <row r="18" spans="1:1" ht="16">
      <c r="A18" s="181"/>
    </row>
  </sheetData>
  <mergeCells count="12">
    <mergeCell ref="J1:J3"/>
    <mergeCell ref="F6:G6"/>
    <mergeCell ref="A7:C7"/>
    <mergeCell ref="D7:J7"/>
    <mergeCell ref="A8:C14"/>
    <mergeCell ref="F5:G5"/>
    <mergeCell ref="A4:J4"/>
    <mergeCell ref="A1:B3"/>
    <mergeCell ref="C1:H2"/>
    <mergeCell ref="I1:I3"/>
    <mergeCell ref="C3:D3"/>
    <mergeCell ref="E3:H3"/>
  </mergeCells>
  <conditionalFormatting sqref="E5:E6">
    <cfRule type="colorScale" priority="41">
      <colorScale>
        <cfvo type="formula" val="Si"/>
        <cfvo type="formula" val="No"/>
        <color rgb="FFFF7128"/>
        <color rgb="FFFFEF9C"/>
      </colorScale>
    </cfRule>
  </conditionalFormatting>
  <conditionalFormatting sqref="I5:I6">
    <cfRule type="colorScale" priority="40">
      <colorScale>
        <cfvo type="formula" val="Si"/>
        <cfvo type="formula" val="No"/>
        <color rgb="FFFF7128"/>
        <color rgb="FFFFEF9C"/>
      </colorScale>
    </cfRule>
  </conditionalFormatting>
  <conditionalFormatting sqref="I8">
    <cfRule type="colorScale" priority="39">
      <colorScale>
        <cfvo type="formula" val="Si"/>
        <cfvo type="formula" val="No"/>
        <color rgb="FFFF7128"/>
        <color rgb="FFFFEF9C"/>
      </colorScale>
    </cfRule>
  </conditionalFormatting>
  <conditionalFormatting sqref="I8">
    <cfRule type="containsText" dxfId="11" priority="37" operator="containsText" text="No">
      <formula>NOT(ISERROR(SEARCH("No",I8)))</formula>
    </cfRule>
    <cfRule type="containsText" dxfId="10" priority="38" operator="containsText" text="Si">
      <formula>NOT(ISERROR(SEARCH("Si",I8)))</formula>
    </cfRule>
  </conditionalFormatting>
  <conditionalFormatting sqref="I9:I10">
    <cfRule type="cellIs" dxfId="9" priority="33" stopIfTrue="1" operator="equal">
      <formula>"SI"</formula>
    </cfRule>
    <cfRule type="cellIs" dxfId="8" priority="34" stopIfTrue="1" operator="equal">
      <formula>"NO"</formula>
    </cfRule>
  </conditionalFormatting>
  <conditionalFormatting sqref="I11:I14">
    <cfRule type="cellIs" dxfId="7" priority="31" stopIfTrue="1" operator="equal">
      <formula>"SI"</formula>
    </cfRule>
    <cfRule type="cellIs" dxfId="6" priority="32" stopIfTrue="1" operator="equal">
      <formula>"NO"</formula>
    </cfRule>
  </conditionalFormatting>
  <conditionalFormatting sqref="J9">
    <cfRule type="cellIs" dxfId="5" priority="5" stopIfTrue="1" operator="equal">
      <formula>"SI"</formula>
    </cfRule>
    <cfRule type="cellIs" dxfId="4" priority="6" stopIfTrue="1" operator="equal">
      <formula>"NO"</formula>
    </cfRule>
  </conditionalFormatting>
  <conditionalFormatting sqref="J11">
    <cfRule type="cellIs" dxfId="3" priority="3" stopIfTrue="1" operator="equal">
      <formula>"SI"</formula>
    </cfRule>
    <cfRule type="cellIs" dxfId="2" priority="4" stopIfTrue="1" operator="equal">
      <formula>"NO"</formula>
    </cfRule>
  </conditionalFormatting>
  <conditionalFormatting sqref="J13">
    <cfRule type="cellIs" dxfId="1" priority="1" stopIfTrue="1" operator="equal">
      <formula>"SI"</formula>
    </cfRule>
    <cfRule type="cellIs" dxfId="0" priority="2" stopIfTrue="1" operator="equal">
      <formula>"NO"</formula>
    </cfRule>
  </conditionalFormatting>
  <pageMargins left="0.7" right="0.7" top="0.75" bottom="0.75" header="0.3" footer="0.3"/>
  <pageSetup orientation="portrait" horizontalDpi="4294967292"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
  <sheetViews>
    <sheetView workbookViewId="0">
      <selection activeCell="N20" sqref="N20"/>
    </sheetView>
  </sheetViews>
  <sheetFormatPr baseColWidth="10" defaultColWidth="8.83203125" defaultRowHeight="14"/>
  <cols>
    <col min="1" max="1" width="19.5" style="152" customWidth="1"/>
    <col min="2" max="16384" width="8.83203125" style="152"/>
  </cols>
  <sheetData>
    <row r="1" spans="1:1" ht="15">
      <c r="A1" s="156" t="s">
        <v>106</v>
      </c>
    </row>
    <row r="2" spans="1:1">
      <c r="A2" s="153" t="s">
        <v>107</v>
      </c>
    </row>
    <row r="3" spans="1:1">
      <c r="A3" s="155" t="s">
        <v>108</v>
      </c>
    </row>
    <row r="4" spans="1:1">
      <c r="A4" s="154" t="s">
        <v>109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2010</vt:lpstr>
      <vt:lpstr>2011</vt:lpstr>
      <vt:lpstr>2022</vt:lpstr>
      <vt:lpstr>Indicadores</vt:lpstr>
      <vt:lpstr>VALID.</vt:lpstr>
      <vt:lpstr>'2022'!Año_Calendario</vt:lpstr>
      <vt:lpstr>'2022'!Área_de_impresión</vt:lpstr>
      <vt:lpstr>'2022'!Títulos_a_imprimir</vt:lpstr>
    </vt:vector>
  </TitlesOfParts>
  <Company>Windows XP Colossus Edition 2 Reloaded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Smart_Instrument</dc:title>
  <dc:creator>ING_LRAM</dc:creator>
  <cp:lastModifiedBy>Microsoft Office User</cp:lastModifiedBy>
  <cp:lastPrinted>2020-06-12T22:32:49Z</cp:lastPrinted>
  <dcterms:created xsi:type="dcterms:W3CDTF">2010-09-10T15:16:51Z</dcterms:created>
  <dcterms:modified xsi:type="dcterms:W3CDTF">2022-11-22T12:35:42Z</dcterms:modified>
</cp:coreProperties>
</file>