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73CF3598-79EB-7742-9328-0BB8FC71ABE2}" xr6:coauthVersionLast="45" xr6:coauthVersionMax="46" xr10:uidLastSave="{00000000-0000-0000-0000-000000000000}"/>
  <bookViews>
    <workbookView xWindow="-120" yWindow="460" windowWidth="29040" windowHeight="15540" xr2:uid="{00000000-000D-0000-FFFF-FFFF00000000}"/>
  </bookViews>
  <sheets>
    <sheet name="2020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3" l="1"/>
  <c r="F24" i="3" s="1"/>
  <c r="F15" i="3" l="1"/>
  <c r="A39" i="3"/>
  <c r="A38" i="3"/>
  <c r="F21" i="3"/>
  <c r="F18" i="3" l="1"/>
  <c r="F27" i="3" s="1"/>
</calcChain>
</file>

<file path=xl/sharedStrings.xml><?xml version="1.0" encoding="utf-8"?>
<sst xmlns="http://schemas.openxmlformats.org/spreadsheetml/2006/main" count="30" uniqueCount="29">
  <si>
    <t>LIQUIDACION DE NOMINA</t>
  </si>
  <si>
    <t>NOMBRE DEL EMPLEADO</t>
  </si>
  <si>
    <t>IDENTIFICACION</t>
  </si>
  <si>
    <t>CARGO</t>
  </si>
  <si>
    <t>PROYECTO</t>
  </si>
  <si>
    <t>CIUDAD</t>
  </si>
  <si>
    <t>FECHA DE INICIO</t>
  </si>
  <si>
    <t>FECHA DE LIQUIDACION</t>
  </si>
  <si>
    <t>DIAS TRABAJADOS</t>
  </si>
  <si>
    <t>SALARIO BASE PROMEDIO</t>
  </si>
  <si>
    <t>CESANTIAS</t>
  </si>
  <si>
    <t>INTERES SOBRE CESANTIAS</t>
  </si>
  <si>
    <t>CESANTIAS X DIAS TRABAJADOS X 0,12</t>
  </si>
  <si>
    <t>VACACIONES</t>
  </si>
  <si>
    <t>SALARIO BASE PROMEDIO X DIAS TRABAJADOS</t>
  </si>
  <si>
    <t>PRIMA DE SERVICIOS</t>
  </si>
  <si>
    <t>TOTAL A PAGAR</t>
  </si>
  <si>
    <t>Recibí de conformidad,</t>
  </si>
  <si>
    <t>Trabajador</t>
  </si>
  <si>
    <t>Representante legal</t>
  </si>
  <si>
    <t>(SALARIO) X DIAS TRABAJADOS</t>
  </si>
  <si>
    <t>YOHAN SEBASTIAN PARRA MARTINEZ</t>
  </si>
  <si>
    <t>MORICHAL</t>
  </si>
  <si>
    <t>YOPAL</t>
  </si>
  <si>
    <t>Jorge Conde Rueda</t>
  </si>
  <si>
    <t>Declaro estar a Paz y Salvo por todo concepto laboral con la empresa PRONALDEXT DEL LLANO  S.A.S.</t>
  </si>
  <si>
    <t>Version: 001</t>
  </si>
  <si>
    <t>Fecha: Agosto 2022</t>
  </si>
  <si>
    <t>Código: SGI- ADM-GH-FOR- 013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</si>
</sst>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0"/>
    <numFmt numFmtId="165" formatCode="&quot;$&quot;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name val="Tahoma"/>
      <family val="2"/>
    </font>
    <font>
      <b/>
      <sz val="20"/>
      <name val="Tahoma"/>
      <family val="2"/>
    </font>
    <font>
      <sz val="10"/>
      <name val="Tahoma"/>
      <family val="2"/>
    </font>
    <font>
      <b/>
      <sz val="1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B9B9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7" xfId="0" applyBorder="1"/>
    <xf numFmtId="0" fontId="0" fillId="0" borderId="0" xfId="0" applyBorder="1"/>
    <xf numFmtId="0" fontId="3" fillId="0" borderId="2" xfId="0" applyFont="1" applyBorder="1"/>
    <xf numFmtId="0" fontId="3" fillId="0" borderId="0" xfId="0" applyFont="1" applyBorder="1"/>
    <xf numFmtId="0" fontId="3" fillId="0" borderId="6" xfId="0" applyFont="1" applyBorder="1"/>
    <xf numFmtId="0" fontId="7" fillId="0" borderId="0" xfId="0" applyFont="1" applyBorder="1"/>
    <xf numFmtId="164" fontId="0" fillId="0" borderId="0" xfId="0" applyNumberFormat="1" applyBorder="1"/>
    <xf numFmtId="164" fontId="0" fillId="0" borderId="6" xfId="0" applyNumberFormat="1" applyBorder="1"/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4" fillId="2" borderId="6" xfId="0" applyFont="1" applyFill="1" applyBorder="1" applyAlignment="1"/>
    <xf numFmtId="3" fontId="6" fillId="0" borderId="0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6" fontId="3" fillId="0" borderId="0" xfId="1" applyNumberFormat="1" applyFont="1" applyBorder="1" applyAlignment="1">
      <alignment horizontal="center"/>
    </xf>
    <xf numFmtId="6" fontId="3" fillId="0" borderId="6" xfId="1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126999</xdr:colOff>
      <xdr:row>0</xdr:row>
      <xdr:rowOff>76200</xdr:rowOff>
    </xdr:from>
    <xdr:to>
      <xdr:col>1</xdr:col>
      <xdr:colOff>1447800</xdr:colOff>
      <xdr:row>2</xdr:row>
      <xdr:rowOff>254000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A47D8DBE-1279-DD48-88BC-3EA1EDF6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9" y="76200"/>
          <a:ext cx="2197101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25400</xdr:rowOff>
    </xdr:from>
    <xdr:to>
      <xdr:col>7</xdr:col>
      <xdr:colOff>825500</xdr:colOff>
      <xdr:row>2</xdr:row>
      <xdr:rowOff>330200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8B333104-BFCB-E748-9A8C-57686D04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6692900" y="25400"/>
          <a:ext cx="14224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view="pageBreakPreview" zoomScaleNormal="100" zoomScaleSheetLayoutView="100" workbookViewId="0">
      <selection activeCell="C7" sqref="C7:H7"/>
    </sheetView>
  </sheetViews>
  <sheetFormatPr baseColWidth="10" defaultColWidth="11.5" defaultRowHeight="15"/>
  <cols>
    <col min="2" max="2" width="21.33203125" customWidth="1"/>
    <col min="5" max="5" width="14.33203125" customWidth="1"/>
    <col min="6" max="6" width="15.6640625" customWidth="1"/>
    <col min="7" max="7" width="9.83203125" customWidth="1"/>
    <col min="8" max="8" width="12" customWidth="1"/>
  </cols>
  <sheetData>
    <row r="1" spans="1:8" ht="28.5" customHeight="1" thickBot="1">
      <c r="A1" s="58"/>
      <c r="B1" s="58"/>
      <c r="C1" s="60" t="s">
        <v>0</v>
      </c>
      <c r="D1" s="61"/>
      <c r="E1" s="61"/>
      <c r="F1" s="62"/>
      <c r="G1" s="55"/>
      <c r="H1" s="55"/>
    </row>
    <row r="2" spans="1:8" ht="19" customHeight="1" thickBot="1">
      <c r="A2" s="58"/>
      <c r="B2" s="58"/>
      <c r="C2" s="63"/>
      <c r="D2" s="64"/>
      <c r="E2" s="64"/>
      <c r="F2" s="65"/>
      <c r="G2" s="55"/>
      <c r="H2" s="55"/>
    </row>
    <row r="3" spans="1:8" ht="30" customHeight="1" thickBot="1">
      <c r="A3" s="58"/>
      <c r="B3" s="58"/>
      <c r="C3" s="59" t="s">
        <v>26</v>
      </c>
      <c r="D3" s="56" t="s">
        <v>27</v>
      </c>
      <c r="E3" s="56"/>
      <c r="F3" s="57" t="s">
        <v>28</v>
      </c>
      <c r="G3" s="55"/>
      <c r="H3" s="55"/>
    </row>
    <row r="4" spans="1:8" ht="11" customHeight="1">
      <c r="A4" s="4"/>
      <c r="B4" s="6"/>
      <c r="C4" s="6"/>
      <c r="D4" s="6"/>
      <c r="E4" s="6"/>
      <c r="F4" s="6"/>
      <c r="G4" s="6"/>
      <c r="H4" s="1"/>
    </row>
    <row r="5" spans="1:8">
      <c r="A5" s="13" t="s">
        <v>1</v>
      </c>
      <c r="B5" s="14"/>
      <c r="C5" s="15" t="s">
        <v>21</v>
      </c>
      <c r="D5" s="15"/>
      <c r="E5" s="15"/>
      <c r="F5" s="15"/>
      <c r="G5" s="15"/>
      <c r="H5" s="16"/>
    </row>
    <row r="6" spans="1:8">
      <c r="A6" s="21" t="s">
        <v>2</v>
      </c>
      <c r="B6" s="22"/>
      <c r="C6" s="23">
        <v>1118572160</v>
      </c>
      <c r="D6" s="23"/>
      <c r="E6" s="23"/>
      <c r="F6" s="23"/>
      <c r="G6" s="23"/>
      <c r="H6" s="24"/>
    </row>
    <row r="7" spans="1:8">
      <c r="A7" s="21" t="s">
        <v>3</v>
      </c>
      <c r="B7" s="22"/>
      <c r="C7" s="25"/>
      <c r="D7" s="25"/>
      <c r="E7" s="25"/>
      <c r="F7" s="25"/>
      <c r="G7" s="25"/>
      <c r="H7" s="26"/>
    </row>
    <row r="8" spans="1:8">
      <c r="A8" s="21" t="s">
        <v>4</v>
      </c>
      <c r="B8" s="22"/>
      <c r="C8" s="25" t="s">
        <v>22</v>
      </c>
      <c r="D8" s="25"/>
      <c r="E8" s="25"/>
      <c r="F8" s="25"/>
      <c r="G8" s="25"/>
      <c r="H8" s="26"/>
    </row>
    <row r="9" spans="1:8">
      <c r="A9" s="21" t="s">
        <v>5</v>
      </c>
      <c r="B9" s="22"/>
      <c r="C9" s="25" t="s">
        <v>23</v>
      </c>
      <c r="D9" s="25"/>
      <c r="E9" s="25"/>
      <c r="F9" s="25"/>
      <c r="G9" s="25"/>
      <c r="H9" s="26"/>
    </row>
    <row r="10" spans="1:8">
      <c r="A10" s="21" t="s">
        <v>6</v>
      </c>
      <c r="B10" s="22"/>
      <c r="C10" s="31">
        <v>44012</v>
      </c>
      <c r="D10" s="27"/>
      <c r="E10" s="27"/>
      <c r="F10" s="27"/>
      <c r="G10" s="27"/>
      <c r="H10" s="28"/>
    </row>
    <row r="11" spans="1:8">
      <c r="A11" s="21" t="s">
        <v>7</v>
      </c>
      <c r="B11" s="22"/>
      <c r="C11" s="31">
        <v>44040</v>
      </c>
      <c r="D11" s="27"/>
      <c r="E11" s="27"/>
      <c r="F11" s="27"/>
      <c r="G11" s="27"/>
      <c r="H11" s="28"/>
    </row>
    <row r="12" spans="1:8">
      <c r="A12" s="21" t="s">
        <v>8</v>
      </c>
      <c r="B12" s="22"/>
      <c r="C12" s="27">
        <f>(DAYS360(C10,C11,FALSE))+1</f>
        <v>29</v>
      </c>
      <c r="D12" s="27"/>
      <c r="E12" s="27"/>
      <c r="F12" s="27"/>
      <c r="G12" s="27"/>
      <c r="H12" s="28"/>
    </row>
    <row r="13" spans="1:8">
      <c r="A13" s="21" t="s">
        <v>9</v>
      </c>
      <c r="B13" s="22"/>
      <c r="C13" s="29">
        <v>1843740</v>
      </c>
      <c r="D13" s="29"/>
      <c r="E13" s="29"/>
      <c r="F13" s="29"/>
      <c r="G13" s="29"/>
      <c r="H13" s="30"/>
    </row>
    <row r="14" spans="1:8" ht="5.25" customHeight="1">
      <c r="A14" s="7"/>
      <c r="B14" s="8"/>
      <c r="C14" s="8"/>
      <c r="D14" s="8"/>
      <c r="E14" s="8"/>
      <c r="F14" s="8"/>
      <c r="G14" s="8"/>
      <c r="H14" s="9"/>
    </row>
    <row r="15" spans="1:8" ht="23.25" customHeight="1">
      <c r="A15" s="32" t="s">
        <v>10</v>
      </c>
      <c r="B15" s="32"/>
      <c r="C15" s="33" t="s">
        <v>20</v>
      </c>
      <c r="D15" s="33"/>
      <c r="E15" s="33"/>
      <c r="F15" s="34">
        <f>(C13)*C12/C16</f>
        <v>148523.5</v>
      </c>
      <c r="G15" s="34"/>
      <c r="H15" s="34"/>
    </row>
    <row r="16" spans="1:8">
      <c r="A16" s="32"/>
      <c r="B16" s="32"/>
      <c r="C16" s="35">
        <v>360</v>
      </c>
      <c r="D16" s="35"/>
      <c r="E16" s="35"/>
      <c r="F16" s="34"/>
      <c r="G16" s="34"/>
      <c r="H16" s="34"/>
    </row>
    <row r="17" spans="1:8">
      <c r="A17" s="4"/>
      <c r="B17" s="6"/>
      <c r="C17" s="10"/>
      <c r="D17" s="10"/>
      <c r="E17" s="10"/>
      <c r="F17" s="11"/>
      <c r="G17" s="11"/>
      <c r="H17" s="12"/>
    </row>
    <row r="18" spans="1:8" ht="15" customHeight="1">
      <c r="A18" s="36" t="s">
        <v>11</v>
      </c>
      <c r="B18" s="36"/>
      <c r="C18" s="35" t="s">
        <v>12</v>
      </c>
      <c r="D18" s="35"/>
      <c r="E18" s="35"/>
      <c r="F18" s="34">
        <f>(F15*C12*0.12)/C19</f>
        <v>1435.7271666666666</v>
      </c>
      <c r="G18" s="34"/>
      <c r="H18" s="34"/>
    </row>
    <row r="19" spans="1:8">
      <c r="A19" s="36"/>
      <c r="B19" s="36"/>
      <c r="C19" s="35">
        <v>360</v>
      </c>
      <c r="D19" s="35"/>
      <c r="E19" s="35"/>
      <c r="F19" s="34"/>
      <c r="G19" s="34"/>
      <c r="H19" s="34"/>
    </row>
    <row r="20" spans="1:8">
      <c r="A20" s="4"/>
      <c r="B20" s="6"/>
      <c r="C20" s="6"/>
      <c r="D20" s="6"/>
      <c r="E20" s="6"/>
      <c r="F20" s="11"/>
      <c r="G20" s="11"/>
      <c r="H20" s="12"/>
    </row>
    <row r="21" spans="1:8" ht="23.25" customHeight="1">
      <c r="A21" s="32" t="s">
        <v>13</v>
      </c>
      <c r="B21" s="32"/>
      <c r="C21" s="33" t="s">
        <v>14</v>
      </c>
      <c r="D21" s="33"/>
      <c r="E21" s="33"/>
      <c r="F21" s="34">
        <f>C13*C12/C22</f>
        <v>74261.75</v>
      </c>
      <c r="G21" s="34"/>
      <c r="H21" s="34"/>
    </row>
    <row r="22" spans="1:8">
      <c r="A22" s="32"/>
      <c r="B22" s="32"/>
      <c r="C22" s="35">
        <v>720</v>
      </c>
      <c r="D22" s="35"/>
      <c r="E22" s="35"/>
      <c r="F22" s="34"/>
      <c r="G22" s="34"/>
      <c r="H22" s="34"/>
    </row>
    <row r="23" spans="1:8">
      <c r="A23" s="4"/>
      <c r="B23" s="6"/>
      <c r="C23" s="6"/>
      <c r="D23" s="6"/>
      <c r="E23" s="6"/>
      <c r="F23" s="11"/>
      <c r="G23" s="11"/>
      <c r="H23" s="12"/>
    </row>
    <row r="24" spans="1:8" ht="23.25" customHeight="1">
      <c r="A24" s="32" t="s">
        <v>15</v>
      </c>
      <c r="B24" s="32"/>
      <c r="C24" s="33" t="s">
        <v>20</v>
      </c>
      <c r="D24" s="33"/>
      <c r="E24" s="33"/>
      <c r="F24" s="34">
        <f>(C13)*C12/C25</f>
        <v>148523.5</v>
      </c>
      <c r="G24" s="34"/>
      <c r="H24" s="34"/>
    </row>
    <row r="25" spans="1:8">
      <c r="A25" s="32"/>
      <c r="B25" s="32"/>
      <c r="C25" s="35">
        <v>360</v>
      </c>
      <c r="D25" s="35"/>
      <c r="E25" s="35"/>
      <c r="F25" s="34"/>
      <c r="G25" s="34"/>
      <c r="H25" s="34"/>
    </row>
    <row r="26" spans="1:8">
      <c r="A26" s="4"/>
      <c r="B26" s="6"/>
      <c r="C26" s="6"/>
      <c r="D26" s="6"/>
      <c r="E26" s="6"/>
      <c r="F26" s="6"/>
      <c r="G26" s="6"/>
      <c r="H26" s="1"/>
    </row>
    <row r="27" spans="1:8">
      <c r="A27" s="17" t="s">
        <v>16</v>
      </c>
      <c r="B27" s="40"/>
      <c r="C27" s="40"/>
      <c r="D27" s="40"/>
      <c r="E27" s="18"/>
      <c r="F27" s="42">
        <f>F15+F18+F21+F24</f>
        <v>372744.47716666665</v>
      </c>
      <c r="G27" s="42"/>
      <c r="H27" s="42"/>
    </row>
    <row r="28" spans="1:8">
      <c r="A28" s="19"/>
      <c r="B28" s="41"/>
      <c r="C28" s="41"/>
      <c r="D28" s="41"/>
      <c r="E28" s="20"/>
      <c r="F28" s="42"/>
      <c r="G28" s="42"/>
      <c r="H28" s="42"/>
    </row>
    <row r="29" spans="1:8">
      <c r="A29" s="4"/>
      <c r="B29" s="6"/>
      <c r="C29" s="6"/>
      <c r="D29" s="6"/>
      <c r="E29" s="6"/>
      <c r="F29" s="6"/>
      <c r="G29" s="6"/>
      <c r="H29" s="1"/>
    </row>
    <row r="30" spans="1:8" ht="15" customHeight="1">
      <c r="A30" s="43" t="s">
        <v>25</v>
      </c>
      <c r="B30" s="44"/>
      <c r="C30" s="44"/>
      <c r="D30" s="44"/>
      <c r="E30" s="44"/>
      <c r="F30" s="44"/>
      <c r="G30" s="44"/>
      <c r="H30" s="45"/>
    </row>
    <row r="31" spans="1:8">
      <c r="A31" s="46"/>
      <c r="B31" s="47"/>
      <c r="C31" s="47"/>
      <c r="D31" s="47"/>
      <c r="E31" s="47"/>
      <c r="F31" s="47"/>
      <c r="G31" s="47"/>
      <c r="H31" s="48"/>
    </row>
    <row r="32" spans="1:8">
      <c r="A32" s="4"/>
      <c r="B32" s="6"/>
      <c r="C32" s="6"/>
      <c r="D32" s="6"/>
      <c r="E32" s="6"/>
      <c r="F32" s="6"/>
      <c r="G32" s="6"/>
      <c r="H32" s="1"/>
    </row>
    <row r="33" spans="1:8">
      <c r="A33" s="4" t="s">
        <v>17</v>
      </c>
      <c r="B33" s="6"/>
      <c r="C33" s="6"/>
      <c r="D33" s="6"/>
      <c r="E33" s="6"/>
      <c r="F33" s="6"/>
      <c r="G33" s="6"/>
      <c r="H33" s="1"/>
    </row>
    <row r="34" spans="1:8">
      <c r="A34" s="4"/>
      <c r="B34" s="6"/>
      <c r="C34" s="6"/>
      <c r="D34" s="6"/>
      <c r="E34" s="6"/>
      <c r="F34" s="6"/>
      <c r="G34" s="6"/>
      <c r="H34" s="1"/>
    </row>
    <row r="35" spans="1:8">
      <c r="A35" s="4"/>
      <c r="B35" s="6"/>
      <c r="C35" s="6"/>
      <c r="D35" s="6"/>
      <c r="E35" s="6"/>
      <c r="F35" s="6"/>
      <c r="G35" s="6"/>
      <c r="H35" s="1"/>
    </row>
    <row r="36" spans="1:8">
      <c r="A36" s="4"/>
      <c r="B36" s="6"/>
      <c r="C36" s="6"/>
      <c r="D36" s="6"/>
      <c r="E36" s="6"/>
      <c r="F36" s="6"/>
      <c r="G36" s="6"/>
      <c r="H36" s="1"/>
    </row>
    <row r="37" spans="1:8">
      <c r="A37" s="5"/>
      <c r="B37" s="2"/>
      <c r="C37" s="2"/>
      <c r="D37" s="6"/>
      <c r="E37" s="2"/>
      <c r="F37" s="2"/>
      <c r="G37" s="2"/>
      <c r="H37" s="3"/>
    </row>
    <row r="38" spans="1:8">
      <c r="A38" s="49" t="str">
        <f>C5</f>
        <v>YOHAN SEBASTIAN PARRA MARTINEZ</v>
      </c>
      <c r="B38" s="50"/>
      <c r="C38" s="50"/>
      <c r="D38" s="6"/>
      <c r="E38" s="50" t="s">
        <v>24</v>
      </c>
      <c r="F38" s="50"/>
      <c r="G38" s="50"/>
      <c r="H38" s="51"/>
    </row>
    <row r="39" spans="1:8">
      <c r="A39" s="52">
        <f>C6</f>
        <v>1118572160</v>
      </c>
      <c r="B39" s="53"/>
      <c r="C39" s="53"/>
      <c r="D39" s="6"/>
      <c r="E39" s="53">
        <v>13508456</v>
      </c>
      <c r="F39" s="53"/>
      <c r="G39" s="53"/>
      <c r="H39" s="54"/>
    </row>
    <row r="40" spans="1:8">
      <c r="A40" s="37" t="s">
        <v>18</v>
      </c>
      <c r="B40" s="38"/>
      <c r="C40" s="38"/>
      <c r="D40" s="6"/>
      <c r="E40" s="38" t="s">
        <v>19</v>
      </c>
      <c r="F40" s="38"/>
      <c r="G40" s="38"/>
      <c r="H40" s="39"/>
    </row>
    <row r="41" spans="1:8" ht="8.25" customHeight="1">
      <c r="A41" s="5"/>
      <c r="B41" s="2"/>
      <c r="C41" s="2"/>
      <c r="D41" s="2"/>
      <c r="E41" s="2"/>
      <c r="F41" s="2"/>
      <c r="G41" s="2"/>
      <c r="H41" s="3"/>
    </row>
  </sheetData>
  <mergeCells count="47">
    <mergeCell ref="A1:B3"/>
    <mergeCell ref="G1:H3"/>
    <mergeCell ref="D3:E3"/>
    <mergeCell ref="C1:F2"/>
    <mergeCell ref="A40:C40"/>
    <mergeCell ref="E40:H40"/>
    <mergeCell ref="A27:E28"/>
    <mergeCell ref="F27:H28"/>
    <mergeCell ref="A30:H31"/>
    <mergeCell ref="A38:C38"/>
    <mergeCell ref="E38:H38"/>
    <mergeCell ref="A39:C39"/>
    <mergeCell ref="E39:H39"/>
    <mergeCell ref="A21:B22"/>
    <mergeCell ref="C21:E21"/>
    <mergeCell ref="F21:H22"/>
    <mergeCell ref="C22:E22"/>
    <mergeCell ref="A24:B25"/>
    <mergeCell ref="C24:E24"/>
    <mergeCell ref="F24:H25"/>
    <mergeCell ref="C25:E25"/>
    <mergeCell ref="A15:B16"/>
    <mergeCell ref="C15:E15"/>
    <mergeCell ref="F15:H16"/>
    <mergeCell ref="C16:E16"/>
    <mergeCell ref="A18:B19"/>
    <mergeCell ref="C18:E18"/>
    <mergeCell ref="F18:H19"/>
    <mergeCell ref="C19:E19"/>
    <mergeCell ref="A12:B12"/>
    <mergeCell ref="C12:H12"/>
    <mergeCell ref="A13:B13"/>
    <mergeCell ref="C13:H13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5:B5"/>
    <mergeCell ref="C5:H5"/>
  </mergeCells>
  <pageMargins left="0.25" right="0.25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NAR CONSTRUCTORES</dc:creator>
  <cp:keywords/>
  <dc:description/>
  <cp:lastModifiedBy>Microsoft Office User</cp:lastModifiedBy>
  <cp:revision/>
  <cp:lastPrinted>2020-08-08T17:00:57Z</cp:lastPrinted>
  <dcterms:created xsi:type="dcterms:W3CDTF">2017-10-06T22:54:14Z</dcterms:created>
  <dcterms:modified xsi:type="dcterms:W3CDTF">2022-11-22T15:51:14Z</dcterms:modified>
  <cp:category/>
  <cp:contentStatus/>
</cp:coreProperties>
</file>